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Administrator\Desktop\Ministry of Finance\"/>
    </mc:Choice>
  </mc:AlternateContent>
  <xr:revisionPtr revIDLastSave="0" documentId="13_ncr:1_{E4DCBCDB-589E-4259-B15F-439E78734BC1}" xr6:coauthVersionLast="36" xr6:coauthVersionMax="47" xr10:uidLastSave="{00000000-0000-0000-0000-000000000000}"/>
  <bookViews>
    <workbookView xWindow="0" yWindow="0" windowWidth="28800" windowHeight="12225" activeTab="2" xr2:uid="{00000000-000D-0000-FFFF-FFFF00000000}"/>
  </bookViews>
  <sheets>
    <sheet name="Summary" sheetId="1" r:id="rId1"/>
    <sheet name="Revenue" sheetId="5" r:id="rId2"/>
    <sheet name="Expenditure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Expenditure!$A$5:$C$14</definedName>
    <definedName name="_xlnm._FilterDatabase" localSheetId="1" hidden="1">Revenue!$A$5:$C$13</definedName>
    <definedName name="_xlnm._FilterDatabase" localSheetId="0" hidden="1">Summary!$A$5:$C$14</definedName>
    <definedName name="CurrencyList">'[1]Report Form'!$B$5:$B$7</definedName>
    <definedName name="FrequencyList">'[2]Report Form'!$D$4:$D$20</definedName>
    <definedName name="PeriodList">'[2]Report Form'!$B$4:$B$34</definedName>
    <definedName name="_xlnm.Print_Area" localSheetId="2">Expenditure!$A$1:$AF$35</definedName>
    <definedName name="_xlnm.Print_Area" localSheetId="1">Revenue!$A$1:$AF$30</definedName>
    <definedName name="_xlnm.Print_Area" localSheetId="0">Summary!$A$1:$AF$35</definedName>
    <definedName name="_xlnm.Print_Titles" localSheetId="2">Expenditure!$A:$D,Expenditure!$11:$12</definedName>
    <definedName name="_xlnm.Print_Titles" localSheetId="1">Revenue!$A:$D,Revenue!$11:$12</definedName>
    <definedName name="_xlnm.Print_Titles" localSheetId="0">Summary!$A:$D,Summary!$11:$12</definedName>
    <definedName name="Reference_Period_Year">[3]Coverpage!$I$14</definedName>
    <definedName name="Reporting_Country_Code">[3]Coverpage!$I$9</definedName>
    <definedName name="Reporting_Country_Name">[3]Coverpage!$I$8</definedName>
    <definedName name="Reporting_Currency_Code">'[2]Report Form'!$M$5</definedName>
    <definedName name="Reporting_Currency_Detail">[3]Coverpage!$I$11</definedName>
    <definedName name="Reporting_Currency_Name">'[2]Report Form'!$M$6</definedName>
    <definedName name="Reporting_Scale_Name">'[2]Report Form'!$M$7</definedName>
    <definedName name="ScalesList">'[1]Report Form'!$A$5:$A$9</definedName>
    <definedName name="UnitList">'[4]Report Form'!$A$20:$A$33</definedName>
    <definedName name="Volume_Estimate_Code">'[3]Report Form'!$S$9</definedName>
    <definedName name="Volume_Estimate_Name">[3]Coverpage!$I$13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1" i="1" l="1"/>
  <c r="AM11" i="1"/>
  <c r="AL11" i="1"/>
  <c r="AK11" i="1"/>
  <c r="AN11" i="5"/>
  <c r="AM11" i="5"/>
  <c r="AL11" i="5"/>
  <c r="AK11" i="5"/>
  <c r="AN11" i="6"/>
  <c r="AM11" i="6"/>
  <c r="AL11" i="6"/>
  <c r="AK11" i="6"/>
</calcChain>
</file>

<file path=xl/sharedStrings.xml><?xml version="1.0" encoding="utf-8"?>
<sst xmlns="http://schemas.openxmlformats.org/spreadsheetml/2006/main" count="371" uniqueCount="178">
  <si>
    <t>DATA_DOMAIN</t>
  </si>
  <si>
    <t>REF_AREA</t>
  </si>
  <si>
    <t>COUNTERPART_AREA</t>
  </si>
  <si>
    <t>FREQ</t>
  </si>
  <si>
    <t>Country code</t>
  </si>
  <si>
    <t>M</t>
  </si>
  <si>
    <t>COMMENT</t>
  </si>
  <si>
    <t>Country</t>
  </si>
  <si>
    <t xml:space="preserve">Counterpart area </t>
  </si>
  <si>
    <t>Dataset</t>
  </si>
  <si>
    <t>_Z</t>
  </si>
  <si>
    <t>A</t>
  </si>
  <si>
    <t>Q</t>
  </si>
  <si>
    <t>IMF:ECOFIN_DSD(1.0)</t>
  </si>
  <si>
    <t>ECOFIN Data Structure Definition</t>
  </si>
  <si>
    <t>Datastructure</t>
  </si>
  <si>
    <t>Datastructure Name</t>
  </si>
  <si>
    <t>DATASTRUCTURE</t>
  </si>
  <si>
    <t>DATASTRUCTURE_NAME</t>
  </si>
  <si>
    <t>Descriptor</t>
  </si>
  <si>
    <t>Total</t>
  </si>
  <si>
    <t>Published</t>
  </si>
  <si>
    <t>GY</t>
  </si>
  <si>
    <t>CGD</t>
  </si>
  <si>
    <t>UNIT_MULT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</si>
  <si>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</si>
  <si>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</si>
  <si>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</si>
  <si>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</si>
  <si>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</si>
  <si>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</si>
  <si>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</si>
  <si>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</si>
  <si>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</si>
  <si>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</si>
  <si>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</si>
  <si>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</si>
  <si>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</si>
  <si>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</si>
  <si>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</si>
  <si>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</si>
  <si>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</si>
  <si>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https://www.bankofguyana.org.gy/bog/images/research/Reports/Mar2019.pdf</t>
  </si>
  <si>
    <t>CGO</t>
  </si>
  <si>
    <t>Table 6.1 Central Government Finances (Summary)</t>
  </si>
  <si>
    <t>2013-Q1</t>
  </si>
  <si>
    <t>2013-Q2</t>
  </si>
  <si>
    <t>2013-Q3</t>
  </si>
  <si>
    <t>2013-Q4</t>
  </si>
  <si>
    <t>Revenue</t>
  </si>
  <si>
    <t>Expenditure</t>
  </si>
  <si>
    <t>Balance</t>
  </si>
  <si>
    <t>Capital Account</t>
  </si>
  <si>
    <t>Receipt</t>
  </si>
  <si>
    <t>External Grants</t>
  </si>
  <si>
    <t>Overall Deficit/Surplus</t>
  </si>
  <si>
    <t>External Financing</t>
  </si>
  <si>
    <t>Project Loans</t>
  </si>
  <si>
    <t>Other</t>
  </si>
  <si>
    <t>External Debt Payments</t>
  </si>
  <si>
    <t>Overseas Deposits</t>
  </si>
  <si>
    <t>Banking System Net</t>
  </si>
  <si>
    <t>Non-Bank Borrowing</t>
  </si>
  <si>
    <t>Other Financing</t>
  </si>
  <si>
    <t>Tax Revenue</t>
  </si>
  <si>
    <t>Income Tax</t>
  </si>
  <si>
    <t>Companies</t>
  </si>
  <si>
    <t>Personal</t>
  </si>
  <si>
    <t xml:space="preserve">Other </t>
  </si>
  <si>
    <t>Taxes on Prod. &amp; Cons.</t>
  </si>
  <si>
    <t>Value Added Tax</t>
  </si>
  <si>
    <t>Excise Tax</t>
  </si>
  <si>
    <t>Taxes on International Trade</t>
  </si>
  <si>
    <t>Import Duty</t>
  </si>
  <si>
    <t>Export Duty</t>
  </si>
  <si>
    <t>Travel Tax</t>
  </si>
  <si>
    <t>Total Current Expenditure</t>
  </si>
  <si>
    <t>Non-interest Current Expenditure</t>
  </si>
  <si>
    <t>Personal Emoluments</t>
  </si>
  <si>
    <t>Other Goods &amp; Services</t>
  </si>
  <si>
    <t>Material And Supplies</t>
  </si>
  <si>
    <t>Fuels &amp; Lubricants</t>
  </si>
  <si>
    <t>Rental &amp; Maintenance of Buildings</t>
  </si>
  <si>
    <t>Maintenance of Infrastructure</t>
  </si>
  <si>
    <t>Electricity Charges</t>
  </si>
  <si>
    <t>Transport Travel and Postage</t>
  </si>
  <si>
    <t>Telephone Charges</t>
  </si>
  <si>
    <t>Other Services Purchased</t>
  </si>
  <si>
    <t>Miscellane ous</t>
  </si>
  <si>
    <t>Education Subvents, Grants &amp; Scl.ships</t>
  </si>
  <si>
    <t>Transfer Payments</t>
  </si>
  <si>
    <t>Rates, Taxes &amp; Subvents to L.A.</t>
  </si>
  <si>
    <t>Subsidies &amp; Contribution to Local &amp; Int'l Orgns.</t>
  </si>
  <si>
    <t>Refunds of Revenue</t>
  </si>
  <si>
    <t>Debt Charges</t>
  </si>
  <si>
    <t>CG01_GR_G14_XDC</t>
  </si>
  <si>
    <t>CG01_GE_G14_XDC</t>
  </si>
  <si>
    <t>CG01_GXCBN_G14_XDC</t>
  </si>
  <si>
    <t>GUY_CG01_GCSRTK_XDC</t>
  </si>
  <si>
    <t>GUY_CG01_GCSRK_XDC</t>
  </si>
  <si>
    <t>CG01_GRG_FG_G14_XDC</t>
  </si>
  <si>
    <t>CG01_GADANF_T_G14_XDC</t>
  </si>
  <si>
    <t>GUY_CG01_GCSBK_XDC</t>
  </si>
  <si>
    <t>CG01_GXOB_G14_XDC</t>
  </si>
  <si>
    <t>GUY_CG01_GCSEF_XDC</t>
  </si>
  <si>
    <t>GUY_CG01_GCSEFT_XDC</t>
  </si>
  <si>
    <t>GUY_CG01_GCSEFPL_XDC</t>
  </si>
  <si>
    <t>CG01_GADLFL_T_G14_XDC</t>
  </si>
  <si>
    <t>GUY_CG01_GCSEFEDP_XDC</t>
  </si>
  <si>
    <t>CG01_GADAFFC_T_G14_XDC</t>
  </si>
  <si>
    <t>GUY_CG01_GCSFD_XDC</t>
  </si>
  <si>
    <t>GUY_CG01_GCSFDT_XDC</t>
  </si>
  <si>
    <t>GUY_CG01_GCSFD_NBB_XDC</t>
  </si>
  <si>
    <t>CG01_GADLDL_T_G14_XDC</t>
  </si>
  <si>
    <t>CG01_GRT_G14_XDC</t>
  </si>
  <si>
    <t>CG01_GRTI_G14_XDC</t>
  </si>
  <si>
    <t>CG01_GRTIC_G14_XDC</t>
  </si>
  <si>
    <t>CG01_GRTII_G14_XDC</t>
  </si>
  <si>
    <t>CG01_GRTIU_G14_XDC</t>
  </si>
  <si>
    <t>CG01_GRTGS_G14_XDC</t>
  </si>
  <si>
    <t>CG01_GRTGSG_G14_XDC</t>
  </si>
  <si>
    <t>CG01_GRTGSGV_G14_XDC</t>
  </si>
  <si>
    <t>CG01_GRTGSE_G14_XDC</t>
  </si>
  <si>
    <t>CG01_GRTTC_G01_XDC</t>
  </si>
  <si>
    <t>CG01_GRTTE_G14_XDC</t>
  </si>
  <si>
    <t>CG01_GRTTO_G14_XDC</t>
  </si>
  <si>
    <t>CG01_GECE_G14_XDC</t>
  </si>
  <si>
    <t>GUY_CG01_GECENI_G14_XDC</t>
  </si>
  <si>
    <t>GUY_CG01_GECEPE_G14_XDC</t>
  </si>
  <si>
    <t>CG01_GEGS_G14_XDC</t>
  </si>
  <si>
    <t>GUY_CG01_GEGSMS_G14_XDC</t>
  </si>
  <si>
    <t>GUY_CG01_GEGSFL_G14_XDC</t>
  </si>
  <si>
    <t>GUY_CG01_GEGSRM_G14_XDC</t>
  </si>
  <si>
    <t>GUY_CG01_GEGSMI_G14_XDC</t>
  </si>
  <si>
    <t>GUY_CG01_GEGSEC_G14_XDC</t>
  </si>
  <si>
    <t>GUY_CG01_GEGSTTP_G14_XDC</t>
  </si>
  <si>
    <t>GUY_CG01_GEGSTC_G14_XDC</t>
  </si>
  <si>
    <t>GUY_CG01_GEGSOSP_G14_XDC</t>
  </si>
  <si>
    <t>GUY_CG01_GEGSMISC_G14_XDC</t>
  </si>
  <si>
    <t>GUY_CG01_TGES_G14_XDC</t>
  </si>
  <si>
    <t>CG01_GESA_G14_XDC</t>
  </si>
  <si>
    <t>CG01_GEG_GG_G14_XDC</t>
  </si>
  <si>
    <t>CG01_GEST_G14_XDC</t>
  </si>
  <si>
    <t>CG01_GESE_G14_XDC</t>
  </si>
  <si>
    <t>CG01_GEI_G14_XDC</t>
  </si>
  <si>
    <t>Indicator</t>
  </si>
  <si>
    <t>Units</t>
  </si>
  <si>
    <t>Domestic Currency</t>
  </si>
  <si>
    <t>Pensions</t>
  </si>
  <si>
    <t>CG01_GRTT_G14_XDC</t>
  </si>
  <si>
    <t>GUY_CG01_GRTGS_G14_XDC</t>
  </si>
  <si>
    <t>2018-Q2</t>
  </si>
  <si>
    <t>2018-Q3</t>
  </si>
  <si>
    <t>2018-Q4</t>
  </si>
  <si>
    <t>2019-Q1</t>
  </si>
  <si>
    <t>2019-Q2</t>
  </si>
  <si>
    <t>2019-Q3</t>
  </si>
  <si>
    <t>2019-Q4</t>
  </si>
  <si>
    <t>Scale = Million</t>
  </si>
  <si>
    <t>Frequency = Quarterly</t>
  </si>
  <si>
    <t>2020-Q1</t>
  </si>
  <si>
    <t>Total Tax Revenue</t>
  </si>
  <si>
    <t>2020-Q2</t>
  </si>
  <si>
    <t>2020-Q3</t>
  </si>
  <si>
    <t>Consumption Taxes</t>
  </si>
  <si>
    <t>2020-Q4</t>
  </si>
  <si>
    <t xml:space="preserve">Table 6.3 Central Government: Current Expenditures </t>
  </si>
  <si>
    <t xml:space="preserve">Table 6.2 Central Government: Current Revenue </t>
  </si>
  <si>
    <t xml:space="preserve">Expenditure </t>
  </si>
  <si>
    <t xml:space="preserve">Revenue </t>
  </si>
  <si>
    <t>Notes</t>
  </si>
  <si>
    <t>Notes:</t>
  </si>
  <si>
    <t>1) Total current revenue include GRIF inflows from 2021.</t>
  </si>
  <si>
    <r>
      <t xml:space="preserve">Total Current Revenue </t>
    </r>
    <r>
      <rPr>
        <vertAlign val="superscript"/>
        <sz val="10"/>
        <rFont val="Calibri"/>
        <family val="2"/>
        <scheme val="minor"/>
      </rPr>
      <t>1)</t>
    </r>
  </si>
  <si>
    <r>
      <t xml:space="preserve">Current Account </t>
    </r>
    <r>
      <rPr>
        <b/>
        <vertAlign val="superscript"/>
        <sz val="10"/>
        <rFont val="Calibri"/>
        <family val="2"/>
        <scheme val="minor"/>
      </rPr>
      <t>1)</t>
    </r>
  </si>
  <si>
    <r>
      <t xml:space="preserve">Domestic Financing </t>
    </r>
    <r>
      <rPr>
        <b/>
        <vertAlign val="superscript"/>
        <sz val="10"/>
        <rFont val="Calibri"/>
        <family val="2"/>
        <scheme val="minor"/>
      </rPr>
      <t>2)</t>
    </r>
  </si>
  <si>
    <t>1) Revision to current revenue for the period 2020Q4.</t>
  </si>
  <si>
    <t>2) Data for Domestic Financing for the period 2021Q3 are preliminary and data for 2021Q4 are unavailable.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</si>
</sst>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"/>
    <numFmt numFmtId="167" formatCode="0.00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5" fillId="3" borderId="0"/>
    <xf numFmtId="0" fontId="5" fillId="0" borderId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2" fillId="0" borderId="0"/>
  </cellStyleXfs>
  <cellXfs count="82">
    <xf numFmtId="0" fontId="0" fillId="0" borderId="0" xfId="0"/>
    <xf numFmtId="0" fontId="6" fillId="2" borderId="0" xfId="0" applyFont="1" applyFill="1" applyAlignment="1">
      <alignment horizontal="left"/>
    </xf>
    <xf numFmtId="0" fontId="6" fillId="4" borderId="3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0" xfId="0" applyFont="1" applyFill="1" applyBorder="1"/>
    <xf numFmtId="0" fontId="6" fillId="4" borderId="5" xfId="0" applyFont="1" applyFill="1" applyBorder="1" applyAlignment="1"/>
    <xf numFmtId="0" fontId="6" fillId="6" borderId="0" xfId="0" applyFont="1" applyFill="1" applyBorder="1"/>
    <xf numFmtId="0" fontId="8" fillId="0" borderId="0" xfId="0" applyFont="1" applyFill="1" applyBorder="1" applyAlignment="1" applyProtection="1">
      <alignment vertical="center" wrapText="1"/>
      <protection locked="0"/>
    </xf>
    <xf numFmtId="0" fontId="6" fillId="4" borderId="0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left" inden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0" borderId="0" xfId="11" applyFont="1"/>
    <xf numFmtId="0" fontId="11" fillId="0" borderId="0" xfId="11" applyFont="1" applyAlignment="1">
      <alignment horizontal="left" indent="1"/>
    </xf>
    <xf numFmtId="0" fontId="9" fillId="0" borderId="0" xfId="11" applyFont="1" applyAlignment="1">
      <alignment horizontal="left" indent="2"/>
    </xf>
    <xf numFmtId="0" fontId="11" fillId="0" borderId="0" xfId="11" applyFont="1" applyAlignment="1">
      <alignment horizontal="left" indent="3"/>
    </xf>
    <xf numFmtId="0" fontId="9" fillId="0" borderId="0" xfId="11" applyFont="1" applyAlignment="1">
      <alignment horizontal="left" indent="4"/>
    </xf>
    <xf numFmtId="0" fontId="9" fillId="0" borderId="0" xfId="7" applyFont="1" applyFill="1" applyBorder="1" applyAlignment="1" applyProtection="1">
      <alignment horizontal="left" indent="2"/>
      <protection locked="0"/>
    </xf>
    <xf numFmtId="0" fontId="9" fillId="0" borderId="0" xfId="7" applyFont="1" applyFill="1" applyBorder="1" applyAlignment="1" applyProtection="1">
      <alignment horizontal="left" indent="1"/>
      <protection locked="0"/>
    </xf>
    <xf numFmtId="0" fontId="8" fillId="0" borderId="0" xfId="11" applyFont="1" applyFill="1"/>
    <xf numFmtId="165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5" borderId="2" xfId="0" applyFont="1" applyFill="1" applyBorder="1" applyAlignment="1">
      <alignment wrapText="1"/>
    </xf>
    <xf numFmtId="0" fontId="4" fillId="5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Protection="1">
      <protection locked="0"/>
    </xf>
    <xf numFmtId="166" fontId="8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166" fontId="8" fillId="0" borderId="0" xfId="0" applyNumberFormat="1" applyFont="1" applyFill="1" applyProtection="1">
      <protection locked="0"/>
    </xf>
    <xf numFmtId="0" fontId="4" fillId="0" borderId="0" xfId="0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 applyAlignment="1" applyProtection="1">
      <alignment horizontal="left" indent="1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9" fillId="0" borderId="0" xfId="0" applyFont="1" applyAlignment="1" applyProtection="1">
      <alignment horizontal="left" indent="2"/>
      <protection locked="0"/>
    </xf>
    <xf numFmtId="0" fontId="9" fillId="0" borderId="0" xfId="0" applyFont="1" applyAlignment="1" applyProtection="1">
      <alignment horizontal="left" indent="3"/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3" fontId="8" fillId="0" borderId="0" xfId="0" applyNumberFormat="1" applyFont="1" applyFill="1" applyProtection="1">
      <protection locked="0"/>
    </xf>
    <xf numFmtId="167" fontId="4" fillId="0" borderId="0" xfId="0" applyNumberFormat="1" applyFont="1"/>
    <xf numFmtId="0" fontId="4" fillId="0" borderId="0" xfId="0" applyFont="1" applyFill="1"/>
    <xf numFmtId="0" fontId="8" fillId="0" borderId="0" xfId="0" applyFont="1" applyProtection="1">
      <protection locked="0"/>
    </xf>
    <xf numFmtId="165" fontId="8" fillId="0" borderId="0" xfId="0" applyNumberFormat="1" applyFont="1" applyFill="1" applyAlignment="1" applyProtection="1">
      <alignment horizontal="right"/>
      <protection locked="0"/>
    </xf>
    <xf numFmtId="165" fontId="8" fillId="0" borderId="0" xfId="0" applyNumberFormat="1" applyFont="1" applyFill="1" applyProtection="1">
      <protection locked="0"/>
    </xf>
    <xf numFmtId="165" fontId="8" fillId="0" borderId="0" xfId="0" applyNumberFormat="1" applyFont="1"/>
    <xf numFmtId="165" fontId="8" fillId="0" borderId="0" xfId="0" applyNumberFormat="1" applyFont="1" applyFill="1"/>
    <xf numFmtId="0" fontId="4" fillId="0" borderId="0" xfId="0" applyFont="1" applyAlignment="1">
      <alignment horizontal="right"/>
    </xf>
    <xf numFmtId="0" fontId="4" fillId="5" borderId="6" xfId="0" applyFont="1" applyFill="1" applyBorder="1"/>
    <xf numFmtId="0" fontId="4" fillId="5" borderId="7" xfId="0" applyFont="1" applyFill="1" applyBorder="1"/>
    <xf numFmtId="165" fontId="4" fillId="5" borderId="2" xfId="0" applyNumberFormat="1" applyFont="1" applyFill="1" applyBorder="1" applyAlignment="1">
      <alignment wrapText="1"/>
    </xf>
    <xf numFmtId="0" fontId="4" fillId="5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Protection="1">
      <protection locked="0"/>
    </xf>
    <xf numFmtId="0" fontId="8" fillId="0" borderId="0" xfId="0" applyFont="1" applyFill="1" applyBorder="1"/>
    <xf numFmtId="0" fontId="8" fillId="0" borderId="0" xfId="0" applyFont="1" applyBorder="1" applyAlignment="1">
      <alignment horizontal="left"/>
    </xf>
    <xf numFmtId="0" fontId="9" fillId="0" borderId="0" xfId="0" applyFont="1" applyFill="1" applyAlignment="1" applyProtection="1">
      <alignment horizontal="left" indent="1"/>
      <protection locked="0"/>
    </xf>
    <xf numFmtId="165" fontId="8" fillId="0" borderId="0" xfId="8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165" fontId="8" fillId="0" borderId="0" xfId="0" applyNumberFormat="1" applyFont="1" applyBorder="1"/>
    <xf numFmtId="0" fontId="11" fillId="0" borderId="0" xfId="0" applyFont="1" applyFill="1" applyAlignment="1" applyProtection="1">
      <alignment horizontal="left" indent="1"/>
      <protection locked="0"/>
    </xf>
    <xf numFmtId="0" fontId="9" fillId="0" borderId="0" xfId="0" applyFont="1" applyFill="1" applyAlignment="1" applyProtection="1">
      <alignment horizontal="left" indent="2"/>
      <protection locked="0"/>
    </xf>
    <xf numFmtId="0" fontId="8" fillId="0" borderId="0" xfId="0" applyFont="1" applyFill="1" applyProtection="1">
      <protection locked="0"/>
    </xf>
    <xf numFmtId="0" fontId="9" fillId="0" borderId="0" xfId="10" applyFont="1" applyFill="1" applyAlignment="1">
      <alignment horizontal="left" vertical="top" indent="1"/>
    </xf>
    <xf numFmtId="0" fontId="11" fillId="0" borderId="0" xfId="0" applyFont="1" applyFill="1" applyAlignment="1" applyProtection="1">
      <alignment horizontal="left"/>
      <protection locked="0"/>
    </xf>
    <xf numFmtId="165" fontId="8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4" borderId="5" xfId="0" applyFont="1" applyFill="1" applyBorder="1"/>
  </cellXfs>
  <cellStyles count="13">
    <cellStyle name="Comma" xfId="8" builtinId="3"/>
    <cellStyle name="Millares 10" xfId="2" xr:uid="{00000000-0005-0000-0000-000000000000}"/>
    <cellStyle name="Millares 8" xfId="5" xr:uid="{00000000-0005-0000-0000-000001000000}"/>
    <cellStyle name="Millares 9" xfId="3" xr:uid="{00000000-0005-0000-0000-000002000000}"/>
    <cellStyle name="Normal" xfId="0" builtinId="0"/>
    <cellStyle name="Normal 2 2" xfId="12" xr:uid="{05EB663E-BA1D-4D78-A51A-3E4D9CEDA915}"/>
    <cellStyle name="Normal 2 2 12" xfId="7" xr:uid="{5317D230-7784-4277-9756-0CF33A50F5A6}"/>
    <cellStyle name="Normal 206" xfId="6" xr:uid="{00000000-0005-0000-0000-000004000000}"/>
    <cellStyle name="Normal 3" xfId="1" xr:uid="{00000000-0005-0000-0000-000005000000}"/>
    <cellStyle name="Normal 4" xfId="4" xr:uid="{00000000-0005-0000-0000-000006000000}"/>
    <cellStyle name="Normal 7" xfId="10" xr:uid="{2FE7162A-ACF7-4BF5-91E4-1EB5A81BDD2D}"/>
    <cellStyle name="Normal 8 2" xfId="9" xr:uid="{C42A357C-4907-4E1D-B2E9-08E100F7B3CF}"/>
    <cellStyle name="Normal_IMF Oct 2008 " xfId="11" xr:uid="{58CF6311-02E8-4E24-B924-F88BD9E92B41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O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FSI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S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I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crg-my.sharepoint.com/personal/yanqian_su_mof_gov_gy/Documents/Yanqian%20(drive)/eGDDS/To%20update/CGO_GUY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Unit</v>
          </cell>
          <cell r="B5" t="str">
            <v>Domestic Currency</v>
          </cell>
        </row>
        <row r="6">
          <cell r="A6" t="str">
            <v>Thousand</v>
          </cell>
          <cell r="B6" t="str">
            <v>Euros</v>
          </cell>
        </row>
        <row r="7">
          <cell r="A7" t="str">
            <v>Million</v>
          </cell>
          <cell r="B7" t="str">
            <v>US Dollars</v>
          </cell>
        </row>
        <row r="8">
          <cell r="A8" t="str">
            <v>Billion</v>
          </cell>
        </row>
        <row r="9">
          <cell r="A9" t="str">
            <v>Trillion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556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  <cell r="M5" t="str">
            <v>XDC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>
        <row r="8">
          <cell r="I8" t="str">
            <v>Maldives</v>
          </cell>
        </row>
        <row r="9">
          <cell r="I9" t="str">
            <v>556</v>
          </cell>
        </row>
        <row r="11">
          <cell r="I11" t="str">
            <v>Maldivian Rufiyaa (MVR)</v>
          </cell>
        </row>
        <row r="13">
          <cell r="I13" t="str">
            <v>Fixed Base Year</v>
          </cell>
        </row>
        <row r="14">
          <cell r="I14" t="str">
            <v>2014A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S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_me"/>
      <sheetName val="Summary"/>
      <sheetName val="Revenue"/>
      <sheetName val="Expenditure"/>
      <sheetName val="Revenue-YR"/>
    </sheetNames>
    <sheetDataSet>
      <sheetData sheetId="0"/>
      <sheetData sheetId="1">
        <row r="11">
          <cell r="AK11" t="str">
            <v>2021-Q1</v>
          </cell>
          <cell r="AL11" t="str">
            <v>2021-Q2</v>
          </cell>
          <cell r="AM11" t="str">
            <v>2021-Q3</v>
          </cell>
          <cell r="AN11" t="str">
            <v>2021-Q4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guyana.org.gy/bog/images/research/Reports/Mar201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nkofguyana.org.gy/bog/images/research/Reports/Mar201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ankofguyana.org.gy/bog/images/research/Reports/Mar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J44"/>
  <sheetViews>
    <sheetView zoomScaleNormal="100" workbookViewId="0">
      <pane xSplit="4" ySplit="12" topLeftCell="AL19" activePane="bottomRight" state="frozen"/>
      <selection pane="topRight" activeCell="E1" sqref="E1"/>
      <selection pane="bottomLeft" activeCell="A13" sqref="A13"/>
      <selection pane="bottomRight" activeCell="B29" sqref="B29"/>
    </sheetView>
  </sheetViews>
  <sheetFormatPr defaultColWidth="9.140625" defaultRowHeight="14.25" customHeight="1" x14ac:dyDescent="0.25"/>
  <cols>
    <col min="1" max="1" width="22.5703125" style="47" bestFit="1" customWidth="1"/>
    <col min="2" max="2" width="52.42578125" style="47" customWidth="1"/>
    <col min="3" max="4" width="19.5703125" style="48" customWidth="1"/>
    <col min="5" max="20" width="11.42578125" style="48" customWidth="1"/>
    <col min="21" max="23" width="11.5703125" style="48" customWidth="1"/>
    <col min="24" max="28" width="9.140625" style="48" customWidth="1"/>
    <col min="29" max="16384" width="9.140625" style="48"/>
  </cols>
  <sheetData>
    <row r="1" spans="1:46 16077:16078" s="32" customFormat="1" ht="14.25" customHeight="1" thickBot="1" x14ac:dyDescent="0.3">
      <c r="A1" s="29"/>
      <c r="B1" s="29"/>
      <c r="C1" s="30"/>
      <c r="D1" s="31"/>
    </row>
    <row r="2" spans="1:46 16077:16078" s="32" customFormat="1" ht="14.25" customHeight="1" x14ac:dyDescent="0.25">
      <c r="A2" s="2" t="s">
        <v>17</v>
      </c>
      <c r="B2" s="5" t="s">
        <v>13</v>
      </c>
      <c r="C2" s="58" t="s">
        <v>15</v>
      </c>
      <c r="D2" s="31"/>
    </row>
    <row r="3" spans="1:46 16077:16078" s="32" customFormat="1" ht="14.25" customHeight="1" x14ac:dyDescent="0.25">
      <c r="A3" s="3" t="s">
        <v>18</v>
      </c>
      <c r="B3" s="6" t="s">
        <v>14</v>
      </c>
      <c r="C3" s="59" t="s">
        <v>16</v>
      </c>
      <c r="D3" s="31"/>
    </row>
    <row r="4" spans="1:46 16077:16078" s="32" customFormat="1" ht="14.25" customHeight="1" x14ac:dyDescent="0.25">
      <c r="A4" s="4" t="s">
        <v>0</v>
      </c>
      <c r="B4" s="7" t="s">
        <v>43</v>
      </c>
      <c r="C4" s="59" t="s">
        <v>9</v>
      </c>
      <c r="D4" s="31"/>
      <c r="WTI4" s="32" t="s">
        <v>5</v>
      </c>
      <c r="WTJ4" s="32">
        <v>0</v>
      </c>
    </row>
    <row r="5" spans="1:46 16077:16078" s="32" customFormat="1" ht="14.25" customHeight="1" x14ac:dyDescent="0.25">
      <c r="A5" s="3" t="s">
        <v>1</v>
      </c>
      <c r="B5" s="7" t="s">
        <v>22</v>
      </c>
      <c r="C5" s="59" t="s">
        <v>7</v>
      </c>
      <c r="D5" s="31"/>
      <c r="WTI5" s="32" t="s">
        <v>12</v>
      </c>
      <c r="WTJ5" s="32">
        <v>3</v>
      </c>
    </row>
    <row r="6" spans="1:46 16077:16078" s="32" customFormat="1" ht="14.25" customHeight="1" x14ac:dyDescent="0.25">
      <c r="A6" s="11" t="s">
        <v>2</v>
      </c>
      <c r="B6" s="7" t="s">
        <v>10</v>
      </c>
      <c r="C6" s="59" t="s">
        <v>8</v>
      </c>
      <c r="D6" s="31"/>
      <c r="WTI6" s="32" t="s">
        <v>11</v>
      </c>
      <c r="WTJ6" s="32">
        <v>6</v>
      </c>
    </row>
    <row r="7" spans="1:46 16077:16078" s="32" customFormat="1" ht="14.25" customHeight="1" x14ac:dyDescent="0.25">
      <c r="A7" s="4" t="s">
        <v>24</v>
      </c>
      <c r="B7" s="6">
        <v>6</v>
      </c>
      <c r="C7" s="12" t="s">
        <v>158</v>
      </c>
      <c r="D7" s="28"/>
    </row>
    <row r="8" spans="1:46 16077:16078" s="32" customFormat="1" ht="14.25" customHeight="1" x14ac:dyDescent="0.25">
      <c r="A8" s="3" t="s">
        <v>3</v>
      </c>
      <c r="B8" s="7" t="s">
        <v>12</v>
      </c>
      <c r="C8" s="59" t="s">
        <v>159</v>
      </c>
      <c r="D8" s="31"/>
    </row>
    <row r="9" spans="1:46 16077:16078" s="32" customFormat="1" ht="14.25" customHeight="1" thickBot="1" x14ac:dyDescent="0.3">
      <c r="A9" s="13" t="s">
        <v>6</v>
      </c>
      <c r="B9" s="60" t="s">
        <v>42</v>
      </c>
      <c r="C9" s="61" t="s">
        <v>21</v>
      </c>
      <c r="D9" s="34"/>
    </row>
    <row r="10" spans="1:46 16077:16078" s="32" customFormat="1" ht="14.25" customHeight="1" thickBot="1" x14ac:dyDescent="0.3">
      <c r="A10" s="1"/>
    </row>
    <row r="11" spans="1:46 16077:16078" s="8" customFormat="1" ht="20.25" customHeight="1" thickBot="1" x14ac:dyDescent="0.3">
      <c r="A11" s="8" t="s">
        <v>4</v>
      </c>
      <c r="B11" s="8" t="s">
        <v>19</v>
      </c>
      <c r="C11" s="8" t="s">
        <v>145</v>
      </c>
      <c r="D11" s="8" t="s">
        <v>146</v>
      </c>
      <c r="E11" s="14" t="s">
        <v>45</v>
      </c>
      <c r="F11" s="14" t="s">
        <v>46</v>
      </c>
      <c r="G11" s="14" t="s">
        <v>47</v>
      </c>
      <c r="H11" s="14" t="s">
        <v>48</v>
      </c>
      <c r="I11" s="14" t="s">
        <v>25</v>
      </c>
      <c r="J11" s="14" t="s">
        <v>26</v>
      </c>
      <c r="K11" s="14" t="s">
        <v>27</v>
      </c>
      <c r="L11" s="14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  <c r="R11" s="14" t="s">
        <v>34</v>
      </c>
      <c r="S11" s="14" t="s">
        <v>35</v>
      </c>
      <c r="T11" s="14" t="s">
        <v>36</v>
      </c>
      <c r="U11" s="14" t="s">
        <v>37</v>
      </c>
      <c r="V11" s="14" t="s">
        <v>38</v>
      </c>
      <c r="W11" s="14" t="s">
        <v>39</v>
      </c>
      <c r="X11" s="14" t="s">
        <v>40</v>
      </c>
      <c r="Y11" s="14" t="s">
        <v>41</v>
      </c>
      <c r="Z11" s="14" t="s">
        <v>151</v>
      </c>
      <c r="AA11" s="14" t="s">
        <v>152</v>
      </c>
      <c r="AB11" s="14" t="s">
        <v>153</v>
      </c>
      <c r="AC11" s="14" t="s">
        <v>154</v>
      </c>
      <c r="AD11" s="14" t="s">
        <v>155</v>
      </c>
      <c r="AE11" s="14" t="s">
        <v>156</v>
      </c>
      <c r="AF11" s="14" t="s">
        <v>157</v>
      </c>
      <c r="AG11" s="8" t="s">
        <v>160</v>
      </c>
      <c r="AH11" s="14" t="s">
        <v>162</v>
      </c>
      <c r="AI11" s="14" t="s">
        <v>163</v>
      </c>
      <c r="AJ11" s="14" t="s">
        <v>165</v>
      </c>
      <c r="AK11" s="81" t="str">
        <f>[5]Summary!AK11</f>
        <v>2021-Q1</v>
      </c>
      <c r="AL11" s="81" t="str">
        <f>[5]Summary!AL11</f>
        <v>2021-Q2</v>
      </c>
      <c r="AM11" s="81" t="str">
        <f>[5]Summary!AM11</f>
        <v>2021-Q3</v>
      </c>
      <c r="AN11" s="81" t="str">
        <f>[5]Summary!AN11</f>
        <v>2021-Q4</v>
      </c>
      <c r="AO11" s="14"/>
      <c r="AP11" s="14"/>
      <c r="AQ11" s="14"/>
      <c r="AR11" s="14"/>
      <c r="AS11" s="14"/>
      <c r="AT11" s="14"/>
    </row>
    <row r="12" spans="1:46 16077:16078" s="9" customFormat="1" ht="14.25" customHeight="1" x14ac:dyDescent="0.25">
      <c r="B12" s="9" t="s">
        <v>44</v>
      </c>
    </row>
    <row r="13" spans="1:46 16077:16078" s="40" customFormat="1" ht="14.25" customHeight="1" x14ac:dyDescent="0.25">
      <c r="A13" s="62"/>
      <c r="B13" s="63" t="s">
        <v>174</v>
      </c>
      <c r="C13" s="10"/>
      <c r="D13" s="10" t="s">
        <v>147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46 16077:16078" s="43" customFormat="1" ht="14.25" customHeight="1" x14ac:dyDescent="0.25">
      <c r="A14" s="65"/>
      <c r="B14" s="66" t="s">
        <v>169</v>
      </c>
      <c r="C14" s="10" t="s">
        <v>95</v>
      </c>
      <c r="D14" s="10" t="s">
        <v>147</v>
      </c>
      <c r="E14" s="67">
        <v>30692.9</v>
      </c>
      <c r="F14" s="67">
        <v>40976.9</v>
      </c>
      <c r="G14" s="67">
        <v>31207.5</v>
      </c>
      <c r="H14" s="67">
        <v>33617.5</v>
      </c>
      <c r="I14" s="67">
        <v>29109.4</v>
      </c>
      <c r="J14" s="67">
        <v>45119.1</v>
      </c>
      <c r="K14" s="67">
        <v>32523.5</v>
      </c>
      <c r="L14" s="67">
        <v>38974</v>
      </c>
      <c r="M14" s="67">
        <v>32414.9</v>
      </c>
      <c r="N14" s="67">
        <v>45923.9</v>
      </c>
      <c r="O14" s="67">
        <v>35605.800000000003</v>
      </c>
      <c r="P14" s="67">
        <v>47765.599999999999</v>
      </c>
      <c r="Q14" s="67">
        <v>34819.4</v>
      </c>
      <c r="R14" s="67">
        <v>51101.1</v>
      </c>
      <c r="S14" s="67">
        <v>37959.800000000003</v>
      </c>
      <c r="T14" s="67">
        <v>53441.7</v>
      </c>
      <c r="U14" s="68">
        <v>37957.427224362997</v>
      </c>
      <c r="V14" s="68">
        <v>59194.619638000004</v>
      </c>
      <c r="W14" s="68">
        <v>44546.225675999995</v>
      </c>
      <c r="X14" s="68">
        <v>53362.039295999995</v>
      </c>
      <c r="Y14" s="68">
        <v>45945.463602300006</v>
      </c>
      <c r="Z14" s="68">
        <v>63239.387899000001</v>
      </c>
      <c r="AA14" s="68">
        <v>49428.916441000001</v>
      </c>
      <c r="AB14" s="68">
        <v>58402.595347100003</v>
      </c>
      <c r="AC14" s="68">
        <v>52503.947797000001</v>
      </c>
      <c r="AD14" s="68">
        <v>63365.000863000001</v>
      </c>
      <c r="AE14" s="68">
        <v>54825.106405399994</v>
      </c>
      <c r="AF14" s="68">
        <v>69891.292814600005</v>
      </c>
      <c r="AG14" s="68">
        <v>56092.044536059999</v>
      </c>
      <c r="AH14" s="68">
        <v>55410.201106999993</v>
      </c>
      <c r="AI14" s="68">
        <v>55253.103599999995</v>
      </c>
      <c r="AJ14" s="68">
        <v>60984.138501220004</v>
      </c>
      <c r="AK14" s="68">
        <v>61202.05369500001</v>
      </c>
      <c r="AL14" s="68">
        <v>73979.858743999983</v>
      </c>
      <c r="AM14" s="68">
        <v>63508.561395000004</v>
      </c>
      <c r="AN14" s="68">
        <v>67532.869417999987</v>
      </c>
      <c r="AO14" s="68"/>
      <c r="AP14" s="68"/>
      <c r="AQ14" s="68"/>
      <c r="AR14" s="68"/>
      <c r="AS14" s="68"/>
      <c r="AT14" s="68"/>
    </row>
    <row r="15" spans="1:46 16077:16078" s="43" customFormat="1" ht="14.25" customHeight="1" x14ac:dyDescent="0.25">
      <c r="A15" s="65"/>
      <c r="B15" s="66" t="s">
        <v>168</v>
      </c>
      <c r="C15" s="10" t="s">
        <v>96</v>
      </c>
      <c r="D15" s="10" t="s">
        <v>147</v>
      </c>
      <c r="E15" s="67">
        <v>17944.2</v>
      </c>
      <c r="F15" s="67">
        <v>26996.9</v>
      </c>
      <c r="G15" s="67">
        <v>31287.4</v>
      </c>
      <c r="H15" s="67">
        <v>45825.1</v>
      </c>
      <c r="I15" s="67">
        <v>20678.3</v>
      </c>
      <c r="J15" s="67">
        <v>36062.5</v>
      </c>
      <c r="K15" s="67">
        <v>32058</v>
      </c>
      <c r="L15" s="67">
        <v>45034.8</v>
      </c>
      <c r="M15" s="67">
        <v>23756.2</v>
      </c>
      <c r="N15" s="67">
        <v>34336.1</v>
      </c>
      <c r="O15" s="67">
        <v>37101.199999999997</v>
      </c>
      <c r="P15" s="67">
        <v>52444.2</v>
      </c>
      <c r="Q15" s="67">
        <v>32357.1</v>
      </c>
      <c r="R15" s="67">
        <v>44103.3</v>
      </c>
      <c r="S15" s="67">
        <v>37258.1</v>
      </c>
      <c r="T15" s="67">
        <v>56433.3</v>
      </c>
      <c r="U15" s="68">
        <v>38471.830905999996</v>
      </c>
      <c r="V15" s="68">
        <v>42972.260928999996</v>
      </c>
      <c r="W15" s="68">
        <v>41827.697767999998</v>
      </c>
      <c r="X15" s="68">
        <v>58128.213090999998</v>
      </c>
      <c r="Y15" s="68">
        <v>46536.955688999995</v>
      </c>
      <c r="Z15" s="68">
        <v>46301.995846000005</v>
      </c>
      <c r="AA15" s="68">
        <v>45295.163356099998</v>
      </c>
      <c r="AB15" s="68">
        <v>61478.153513000005</v>
      </c>
      <c r="AC15" s="68">
        <v>45792.701795579385</v>
      </c>
      <c r="AD15" s="68">
        <v>51533.939442684226</v>
      </c>
      <c r="AE15" s="68">
        <v>52061.727478900328</v>
      </c>
      <c r="AF15" s="68">
        <v>66805.478044204181</v>
      </c>
      <c r="AG15" s="68">
        <v>47044.015783012655</v>
      </c>
      <c r="AH15" s="68">
        <v>51829.425755324686</v>
      </c>
      <c r="AI15" s="68">
        <v>51941.851031371727</v>
      </c>
      <c r="AJ15" s="68">
        <v>98541.396258631692</v>
      </c>
      <c r="AK15" s="68">
        <v>46755.5986899489</v>
      </c>
      <c r="AL15" s="68">
        <v>67478.214710082757</v>
      </c>
      <c r="AM15" s="68">
        <v>70610.712626856082</v>
      </c>
      <c r="AN15" s="68">
        <v>98042.85953892571</v>
      </c>
      <c r="AO15" s="68"/>
      <c r="AP15" s="68"/>
      <c r="AQ15" s="68"/>
      <c r="AR15" s="68"/>
      <c r="AS15" s="68"/>
      <c r="AT15" s="68"/>
    </row>
    <row r="16" spans="1:46 16077:16078" s="43" customFormat="1" ht="14.25" customHeight="1" x14ac:dyDescent="0.25">
      <c r="A16" s="65"/>
      <c r="B16" s="66" t="s">
        <v>51</v>
      </c>
      <c r="C16" s="10" t="s">
        <v>97</v>
      </c>
      <c r="D16" s="10" t="s">
        <v>147</v>
      </c>
      <c r="E16" s="67">
        <v>12748.7</v>
      </c>
      <c r="F16" s="67">
        <v>13980</v>
      </c>
      <c r="G16" s="67">
        <v>-79.900000000000006</v>
      </c>
      <c r="H16" s="67">
        <v>-12207.6</v>
      </c>
      <c r="I16" s="67">
        <v>8431.1</v>
      </c>
      <c r="J16" s="67">
        <v>9056.6</v>
      </c>
      <c r="K16" s="67">
        <v>465.5</v>
      </c>
      <c r="L16" s="67">
        <v>-6060.8</v>
      </c>
      <c r="M16" s="67">
        <v>8658.7000000000007</v>
      </c>
      <c r="N16" s="67">
        <v>11587.8</v>
      </c>
      <c r="O16" s="67">
        <v>-1495.4</v>
      </c>
      <c r="P16" s="67">
        <v>-4678.6000000000004</v>
      </c>
      <c r="Q16" s="67">
        <v>2462.3000000000002</v>
      </c>
      <c r="R16" s="67">
        <v>6997.8</v>
      </c>
      <c r="S16" s="67">
        <v>701.7</v>
      </c>
      <c r="T16" s="67">
        <v>-2991.6</v>
      </c>
      <c r="U16" s="67">
        <v>-514.40368163699895</v>
      </c>
      <c r="V16" s="67">
        <v>16222.358709000007</v>
      </c>
      <c r="W16" s="67">
        <v>2718.5279079999964</v>
      </c>
      <c r="X16" s="67">
        <v>-4766.1737950000024</v>
      </c>
      <c r="Y16" s="67">
        <v>-591.49208669998916</v>
      </c>
      <c r="Z16" s="67">
        <v>16937.392052999996</v>
      </c>
      <c r="AA16" s="67">
        <v>4133.7530849000032</v>
      </c>
      <c r="AB16" s="67">
        <v>-3075.5581659000018</v>
      </c>
      <c r="AC16" s="67">
        <v>6711.2460014206154</v>
      </c>
      <c r="AD16" s="67">
        <v>11831.061420315775</v>
      </c>
      <c r="AE16" s="67">
        <v>2763.3789264996667</v>
      </c>
      <c r="AF16" s="67">
        <v>3085.8147703958239</v>
      </c>
      <c r="AG16" s="67">
        <v>9048.0287530473433</v>
      </c>
      <c r="AH16" s="67">
        <v>3580.7753516753073</v>
      </c>
      <c r="AI16" s="67">
        <v>3311.2525686282679</v>
      </c>
      <c r="AJ16" s="67">
        <v>-37557.257757411688</v>
      </c>
      <c r="AK16" s="67">
        <v>14446.45500505111</v>
      </c>
      <c r="AL16" s="67">
        <v>6501.6440339172259</v>
      </c>
      <c r="AM16" s="67">
        <v>-7102.1512318560781</v>
      </c>
      <c r="AN16" s="67">
        <v>-30509.990120925722</v>
      </c>
      <c r="AO16" s="67"/>
      <c r="AP16" s="67"/>
      <c r="AQ16" s="67"/>
      <c r="AR16" s="67"/>
      <c r="AS16" s="67"/>
      <c r="AT16" s="67"/>
    </row>
    <row r="17" spans="1:46" ht="14.25" customHeight="1" x14ac:dyDescent="0.25">
      <c r="A17" s="69"/>
      <c r="B17" s="63" t="s">
        <v>52</v>
      </c>
      <c r="C17" s="16"/>
      <c r="D17" s="10" t="s">
        <v>147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70"/>
      <c r="Y17" s="68"/>
      <c r="Z17" s="68"/>
      <c r="AA17" s="68"/>
      <c r="AB17" s="70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</row>
    <row r="18" spans="1:46" ht="14.25" customHeight="1" x14ac:dyDescent="0.25">
      <c r="A18" s="69"/>
      <c r="B18" s="71" t="s">
        <v>53</v>
      </c>
      <c r="C18" s="10"/>
      <c r="D18" s="10" t="s">
        <v>147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</row>
    <row r="19" spans="1:46" ht="14.25" customHeight="1" x14ac:dyDescent="0.25">
      <c r="A19" s="69"/>
      <c r="B19" s="72" t="s">
        <v>20</v>
      </c>
      <c r="C19" s="10" t="s">
        <v>98</v>
      </c>
      <c r="D19" s="10" t="s">
        <v>147</v>
      </c>
      <c r="E19" s="55">
        <v>517.70000000000005</v>
      </c>
      <c r="F19" s="55">
        <v>818.9</v>
      </c>
      <c r="G19" s="55">
        <v>1161.4000000000001</v>
      </c>
      <c r="H19" s="55">
        <v>6173.7</v>
      </c>
      <c r="I19" s="55">
        <v>419.3</v>
      </c>
      <c r="J19" s="55">
        <v>942.3</v>
      </c>
      <c r="K19" s="55">
        <v>1420.1</v>
      </c>
      <c r="L19" s="55">
        <v>1409.3</v>
      </c>
      <c r="M19" s="55">
        <v>416.3</v>
      </c>
      <c r="N19" s="55">
        <v>267.39999999999998</v>
      </c>
      <c r="O19" s="55">
        <v>1256.2</v>
      </c>
      <c r="P19" s="55">
        <v>5333</v>
      </c>
      <c r="Q19" s="55">
        <v>652.4</v>
      </c>
      <c r="R19" s="55">
        <v>3907</v>
      </c>
      <c r="S19" s="55">
        <v>993.5</v>
      </c>
      <c r="T19" s="55">
        <v>2284.6</v>
      </c>
      <c r="U19" s="55">
        <v>6825.312312</v>
      </c>
      <c r="V19" s="55">
        <v>1541.262264</v>
      </c>
      <c r="W19" s="55">
        <v>971.22837000000004</v>
      </c>
      <c r="X19" s="55">
        <v>2861.0503710000007</v>
      </c>
      <c r="Y19" s="55">
        <v>4032.753048</v>
      </c>
      <c r="Z19" s="55">
        <v>1692.6701889999999</v>
      </c>
      <c r="AA19" s="55">
        <v>1146.6692859999998</v>
      </c>
      <c r="AB19" s="55">
        <v>3901.26676</v>
      </c>
      <c r="AC19" s="55">
        <v>6287.2210190000005</v>
      </c>
      <c r="AD19" s="55">
        <v>2137.3657229999999</v>
      </c>
      <c r="AE19" s="55">
        <v>1920.8442184636999</v>
      </c>
      <c r="AF19" s="55">
        <v>1599.339213</v>
      </c>
      <c r="AG19" s="55">
        <v>369.00240216500003</v>
      </c>
      <c r="AH19" s="55">
        <v>109.27310444999999</v>
      </c>
      <c r="AI19" s="55">
        <v>3618.7104021650002</v>
      </c>
      <c r="AJ19" s="55">
        <v>3484.7911000000004</v>
      </c>
      <c r="AK19" s="55">
        <v>317.95678261199038</v>
      </c>
      <c r="AL19" s="55">
        <v>725.30895527267808</v>
      </c>
      <c r="AM19" s="55">
        <v>660.26354861199047</v>
      </c>
      <c r="AN19" s="55">
        <v>3688.5330988438945</v>
      </c>
      <c r="AO19" s="55"/>
      <c r="AP19" s="55"/>
      <c r="AQ19" s="55"/>
      <c r="AR19" s="55"/>
      <c r="AS19" s="55"/>
      <c r="AT19" s="55"/>
    </row>
    <row r="20" spans="1:46" ht="14.25" customHeight="1" x14ac:dyDescent="0.25">
      <c r="A20" s="69"/>
      <c r="B20" s="72" t="s">
        <v>49</v>
      </c>
      <c r="C20" s="10" t="s">
        <v>99</v>
      </c>
      <c r="D20" s="10" t="s">
        <v>147</v>
      </c>
      <c r="E20" s="55">
        <v>336.1</v>
      </c>
      <c r="F20" s="55">
        <v>99.8</v>
      </c>
      <c r="G20" s="55">
        <v>337</v>
      </c>
      <c r="H20" s="55">
        <v>99.9</v>
      </c>
      <c r="I20" s="55">
        <v>353</v>
      </c>
      <c r="J20" s="55">
        <v>805.4</v>
      </c>
      <c r="K20" s="55">
        <v>1095.5999999999999</v>
      </c>
      <c r="L20" s="55">
        <v>846.8</v>
      </c>
      <c r="M20" s="55">
        <v>364.2</v>
      </c>
      <c r="N20" s="55">
        <v>107.7</v>
      </c>
      <c r="O20" s="55">
        <v>364.2</v>
      </c>
      <c r="P20" s="55">
        <v>1850</v>
      </c>
      <c r="Q20" s="55">
        <v>373.5</v>
      </c>
      <c r="R20" s="55">
        <v>852.8</v>
      </c>
      <c r="S20" s="55">
        <v>373.5</v>
      </c>
      <c r="T20" s="55">
        <v>869.6</v>
      </c>
      <c r="U20" s="55">
        <v>0</v>
      </c>
      <c r="V20" s="55">
        <v>13.776465</v>
      </c>
      <c r="W20" s="55">
        <v>2.8360000000000003</v>
      </c>
      <c r="X20" s="55">
        <v>0.4259</v>
      </c>
      <c r="Y20" s="55">
        <v>4.0000000000000001E-3</v>
      </c>
      <c r="Z20" s="55">
        <v>3.0000000000000001E-3</v>
      </c>
      <c r="AA20" s="55">
        <v>0.66049999999999998</v>
      </c>
      <c r="AB20" s="55">
        <v>3.0865</v>
      </c>
      <c r="AC20" s="55">
        <v>2E-3</v>
      </c>
      <c r="AD20" s="55">
        <v>4.9859999999999998</v>
      </c>
      <c r="AE20" s="55">
        <v>2.81</v>
      </c>
      <c r="AF20" s="55">
        <v>1.7549999999999999</v>
      </c>
      <c r="AG20" s="55">
        <v>1.25</v>
      </c>
      <c r="AH20" s="55">
        <v>0.54</v>
      </c>
      <c r="AI20" s="55">
        <v>0</v>
      </c>
      <c r="AJ20" s="55">
        <v>0.215</v>
      </c>
      <c r="AK20" s="55">
        <v>0</v>
      </c>
      <c r="AL20" s="55">
        <v>0</v>
      </c>
      <c r="AM20" s="55">
        <v>0</v>
      </c>
      <c r="AN20" s="55">
        <v>7.7351330000000003</v>
      </c>
      <c r="AO20" s="55"/>
      <c r="AP20" s="55"/>
      <c r="AQ20" s="55"/>
      <c r="AR20" s="55"/>
      <c r="AS20" s="55"/>
      <c r="AT20" s="55"/>
    </row>
    <row r="21" spans="1:46" ht="14.25" customHeight="1" x14ac:dyDescent="0.25">
      <c r="A21" s="69"/>
      <c r="B21" s="22" t="s">
        <v>54</v>
      </c>
      <c r="C21" s="73" t="s">
        <v>100</v>
      </c>
      <c r="D21" s="10" t="s">
        <v>147</v>
      </c>
      <c r="E21" s="55">
        <v>181.6</v>
      </c>
      <c r="F21" s="55">
        <v>719.1</v>
      </c>
      <c r="G21" s="55">
        <v>824.4</v>
      </c>
      <c r="H21" s="55">
        <v>6073.8</v>
      </c>
      <c r="I21" s="55">
        <v>66.3</v>
      </c>
      <c r="J21" s="55">
        <v>136.9</v>
      </c>
      <c r="K21" s="55">
        <v>324.5</v>
      </c>
      <c r="L21" s="55">
        <v>562.5</v>
      </c>
      <c r="M21" s="55">
        <v>52.1</v>
      </c>
      <c r="N21" s="55">
        <v>159.69999999999999</v>
      </c>
      <c r="O21" s="55">
        <v>892</v>
      </c>
      <c r="P21" s="55">
        <v>3483</v>
      </c>
      <c r="Q21" s="55">
        <v>278.89999999999998</v>
      </c>
      <c r="R21" s="55">
        <v>3054.2</v>
      </c>
      <c r="S21" s="55">
        <v>620</v>
      </c>
      <c r="T21" s="55">
        <v>1415</v>
      </c>
      <c r="U21" s="55">
        <v>6825.312312</v>
      </c>
      <c r="V21" s="55">
        <v>1527.485799</v>
      </c>
      <c r="W21" s="55">
        <v>968.39237000000003</v>
      </c>
      <c r="X21" s="55">
        <v>2860.6244710000005</v>
      </c>
      <c r="Y21" s="55">
        <v>4032.7490480000001</v>
      </c>
      <c r="Z21" s="55">
        <v>1692.667189</v>
      </c>
      <c r="AA21" s="55">
        <v>1146.0087859999999</v>
      </c>
      <c r="AB21" s="55">
        <v>3898.1802600000001</v>
      </c>
      <c r="AC21" s="55">
        <v>6287.2190190000001</v>
      </c>
      <c r="AD21" s="55">
        <v>2132.379723</v>
      </c>
      <c r="AE21" s="55">
        <v>1918.0342184637</v>
      </c>
      <c r="AF21" s="55">
        <v>1597.5842129999999</v>
      </c>
      <c r="AG21" s="55">
        <v>367.75240216500003</v>
      </c>
      <c r="AH21" s="55">
        <v>108.73310444999998</v>
      </c>
      <c r="AI21" s="55">
        <v>3618.7104021650002</v>
      </c>
      <c r="AJ21" s="55">
        <v>3484.5761000000002</v>
      </c>
      <c r="AK21" s="55">
        <v>317.95678261199038</v>
      </c>
      <c r="AL21" s="55">
        <v>725.30895527267808</v>
      </c>
      <c r="AM21" s="55">
        <v>660.26354861199047</v>
      </c>
      <c r="AN21" s="55">
        <v>3680.7979658438944</v>
      </c>
      <c r="AO21" s="55"/>
      <c r="AP21" s="55"/>
      <c r="AQ21" s="55"/>
      <c r="AR21" s="55"/>
      <c r="AS21" s="55"/>
      <c r="AT21" s="55"/>
    </row>
    <row r="22" spans="1:46" ht="14.25" customHeight="1" x14ac:dyDescent="0.25">
      <c r="A22" s="69"/>
      <c r="B22" s="74" t="s">
        <v>50</v>
      </c>
      <c r="C22" s="10" t="s">
        <v>101</v>
      </c>
      <c r="D22" s="10" t="s">
        <v>147</v>
      </c>
      <c r="E22" s="55">
        <v>2397.6999999999998</v>
      </c>
      <c r="F22" s="55">
        <v>8504.1</v>
      </c>
      <c r="G22" s="55">
        <v>12704.4</v>
      </c>
      <c r="H22" s="55">
        <v>26538.3</v>
      </c>
      <c r="I22" s="55">
        <v>2948.3</v>
      </c>
      <c r="J22" s="55">
        <v>11676.8</v>
      </c>
      <c r="K22" s="55">
        <v>12906.3</v>
      </c>
      <c r="L22" s="55">
        <v>23482.3</v>
      </c>
      <c r="M22" s="55">
        <v>2046.5</v>
      </c>
      <c r="N22" s="55">
        <v>4924.1000000000004</v>
      </c>
      <c r="O22" s="55">
        <v>3089.9</v>
      </c>
      <c r="P22" s="55">
        <v>20604.400000000001</v>
      </c>
      <c r="Q22" s="55">
        <v>2570</v>
      </c>
      <c r="R22" s="55">
        <v>10631.6</v>
      </c>
      <c r="S22" s="55">
        <v>10691.3</v>
      </c>
      <c r="T22" s="55">
        <v>22746.2</v>
      </c>
      <c r="U22" s="55">
        <v>7228.5120000000006</v>
      </c>
      <c r="V22" s="55">
        <v>8586.5470000000005</v>
      </c>
      <c r="W22" s="55">
        <v>13007.888000000001</v>
      </c>
      <c r="X22" s="55">
        <v>29795.311000000002</v>
      </c>
      <c r="Y22" s="55">
        <v>5220.4462899999999</v>
      </c>
      <c r="Z22" s="55">
        <v>13754.14615</v>
      </c>
      <c r="AA22" s="55">
        <v>8780.7420980000006</v>
      </c>
      <c r="AB22" s="55">
        <v>27264.0723234</v>
      </c>
      <c r="AC22" s="55">
        <v>7103.408754</v>
      </c>
      <c r="AD22" s="55">
        <v>17434.918238999999</v>
      </c>
      <c r="AE22" s="55">
        <v>13565.985302999998</v>
      </c>
      <c r="AF22" s="55">
        <v>28158.127019</v>
      </c>
      <c r="AG22" s="55">
        <v>2845.340068</v>
      </c>
      <c r="AH22" s="55">
        <v>14431.561375000001</v>
      </c>
      <c r="AI22" s="55">
        <v>19330.983</v>
      </c>
      <c r="AJ22" s="55">
        <v>39506.859999999993</v>
      </c>
      <c r="AK22" s="55">
        <v>4512.5417336</v>
      </c>
      <c r="AL22" s="55">
        <v>26966.021414000003</v>
      </c>
      <c r="AM22" s="55">
        <v>14911.333922</v>
      </c>
      <c r="AN22" s="55">
        <v>57996.279578000001</v>
      </c>
      <c r="AO22" s="55"/>
      <c r="AP22" s="55"/>
      <c r="AQ22" s="55"/>
      <c r="AR22" s="55"/>
      <c r="AS22" s="55"/>
      <c r="AT22" s="55"/>
    </row>
    <row r="23" spans="1:46" ht="14.25" customHeight="1" x14ac:dyDescent="0.25">
      <c r="A23" s="69"/>
      <c r="B23" s="42" t="s">
        <v>51</v>
      </c>
      <c r="C23" s="52" t="s">
        <v>102</v>
      </c>
      <c r="D23" s="10" t="s">
        <v>147</v>
      </c>
      <c r="E23" s="55">
        <v>-1880</v>
      </c>
      <c r="F23" s="55">
        <v>-7685.2</v>
      </c>
      <c r="G23" s="55">
        <v>-11543</v>
      </c>
      <c r="H23" s="55">
        <v>-20364.599999999999</v>
      </c>
      <c r="I23" s="55">
        <v>-2529</v>
      </c>
      <c r="J23" s="55">
        <v>-10734.5</v>
      </c>
      <c r="K23" s="55">
        <v>-11486.2</v>
      </c>
      <c r="L23" s="55">
        <v>-22073</v>
      </c>
      <c r="M23" s="55">
        <v>-1630.2</v>
      </c>
      <c r="N23" s="55">
        <v>-4656.7</v>
      </c>
      <c r="O23" s="55">
        <v>-1833.7</v>
      </c>
      <c r="P23" s="55">
        <v>-15271.4</v>
      </c>
      <c r="Q23" s="55">
        <v>-1917.6</v>
      </c>
      <c r="R23" s="55">
        <v>-6724.6</v>
      </c>
      <c r="S23" s="55">
        <v>-9697.7999999999993</v>
      </c>
      <c r="T23" s="55">
        <v>-20461.599999999999</v>
      </c>
      <c r="U23" s="55">
        <v>-403.19968800000061</v>
      </c>
      <c r="V23" s="55">
        <v>-7045.2847360000005</v>
      </c>
      <c r="W23" s="55">
        <v>-12036.65963</v>
      </c>
      <c r="X23" s="55">
        <v>-26934.260629</v>
      </c>
      <c r="Y23" s="55">
        <v>-1187.6932419999998</v>
      </c>
      <c r="Z23" s="55">
        <v>-12061.475961</v>
      </c>
      <c r="AA23" s="55">
        <v>-7634.0728120000003</v>
      </c>
      <c r="AB23" s="55">
        <v>-23362.805563400001</v>
      </c>
      <c r="AC23" s="55">
        <v>-816.18773499999952</v>
      </c>
      <c r="AD23" s="55">
        <v>-15297.552516</v>
      </c>
      <c r="AE23" s="55">
        <v>-11645.141084536297</v>
      </c>
      <c r="AF23" s="55">
        <v>-26558.787806</v>
      </c>
      <c r="AG23" s="55">
        <v>-2476.3376658349998</v>
      </c>
      <c r="AH23" s="55">
        <v>-14322.288270550001</v>
      </c>
      <c r="AI23" s="55">
        <v>-15712.272597834999</v>
      </c>
      <c r="AJ23" s="55">
        <v>-36022.068899999991</v>
      </c>
      <c r="AK23" s="55">
        <v>-4194.58495098801</v>
      </c>
      <c r="AL23" s="55">
        <v>-26240.712458727325</v>
      </c>
      <c r="AM23" s="55">
        <v>-14251.070373388009</v>
      </c>
      <c r="AN23" s="55">
        <v>-54307.746479156107</v>
      </c>
      <c r="AO23" s="55"/>
      <c r="AP23" s="55"/>
      <c r="AQ23" s="55"/>
      <c r="AR23" s="55"/>
      <c r="AS23" s="55"/>
      <c r="AT23" s="55"/>
    </row>
    <row r="24" spans="1:46" ht="14.25" customHeight="1" x14ac:dyDescent="0.25">
      <c r="A24" s="69"/>
      <c r="B24" s="36" t="s">
        <v>55</v>
      </c>
      <c r="C24" s="73" t="s">
        <v>103</v>
      </c>
      <c r="D24" s="10" t="s">
        <v>147</v>
      </c>
      <c r="E24" s="55">
        <v>10868.7</v>
      </c>
      <c r="F24" s="55">
        <v>6294.8</v>
      </c>
      <c r="G24" s="55">
        <v>-11622.9</v>
      </c>
      <c r="H24" s="55">
        <v>-32572.2</v>
      </c>
      <c r="I24" s="55">
        <v>5902.1</v>
      </c>
      <c r="J24" s="55">
        <v>-1677.9</v>
      </c>
      <c r="K24" s="55">
        <v>-11020.7</v>
      </c>
      <c r="L24" s="55">
        <v>-28133.8</v>
      </c>
      <c r="M24" s="55">
        <v>7028.5</v>
      </c>
      <c r="N24" s="55">
        <v>6931.1</v>
      </c>
      <c r="O24" s="55">
        <v>-3329.1</v>
      </c>
      <c r="P24" s="55">
        <v>-19950</v>
      </c>
      <c r="Q24" s="55">
        <v>544.70000000000005</v>
      </c>
      <c r="R24" s="55">
        <v>273.2</v>
      </c>
      <c r="S24" s="55">
        <v>-8996.1</v>
      </c>
      <c r="T24" s="55">
        <v>-23453.200000000001</v>
      </c>
      <c r="U24" s="55">
        <v>-917.60336963699956</v>
      </c>
      <c r="V24" s="55">
        <v>9177.0739730000059</v>
      </c>
      <c r="W24" s="55">
        <v>-9318.1317220000037</v>
      </c>
      <c r="X24" s="55">
        <v>-31700.434424000003</v>
      </c>
      <c r="Y24" s="55">
        <v>-1779.185328699989</v>
      </c>
      <c r="Z24" s="55">
        <v>4875.9160919999958</v>
      </c>
      <c r="AA24" s="55">
        <v>-3500.3197270999972</v>
      </c>
      <c r="AB24" s="55">
        <v>-26438.363729300003</v>
      </c>
      <c r="AC24" s="55">
        <v>5895.0582664206158</v>
      </c>
      <c r="AD24" s="55">
        <v>-3466.491095684225</v>
      </c>
      <c r="AE24" s="55">
        <v>-8881.7621580366304</v>
      </c>
      <c r="AF24" s="55">
        <v>-23472.973035604176</v>
      </c>
      <c r="AG24" s="55">
        <v>6571.6910872123435</v>
      </c>
      <c r="AH24" s="55">
        <v>-10741.512918874694</v>
      </c>
      <c r="AI24" s="55">
        <v>-12401.020029206731</v>
      </c>
      <c r="AJ24" s="55">
        <v>-73579.326657411671</v>
      </c>
      <c r="AK24" s="55">
        <v>10251.8700540631</v>
      </c>
      <c r="AL24" s="55">
        <v>-19739.068424810099</v>
      </c>
      <c r="AM24" s="55">
        <v>-21353.221605244085</v>
      </c>
      <c r="AN24" s="55">
        <v>-84817.736600081829</v>
      </c>
      <c r="AO24" s="55"/>
      <c r="AP24" s="55"/>
      <c r="AQ24" s="55"/>
      <c r="AR24" s="55"/>
      <c r="AS24" s="55"/>
      <c r="AT24" s="55"/>
    </row>
    <row r="25" spans="1:46" ht="14.25" customHeight="1" x14ac:dyDescent="0.25">
      <c r="A25" s="69"/>
      <c r="B25" s="36" t="s">
        <v>56</v>
      </c>
      <c r="C25" s="52" t="s">
        <v>104</v>
      </c>
      <c r="D25" s="10" t="s">
        <v>147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1:46" ht="14.25" customHeight="1" x14ac:dyDescent="0.25">
      <c r="A26" s="69"/>
      <c r="B26" s="42" t="s">
        <v>20</v>
      </c>
      <c r="C26" s="52" t="s">
        <v>105</v>
      </c>
      <c r="D26" s="10" t="s">
        <v>147</v>
      </c>
      <c r="E26" s="55">
        <v>170</v>
      </c>
      <c r="F26" s="55">
        <v>2636.9</v>
      </c>
      <c r="G26" s="55">
        <v>2844.7</v>
      </c>
      <c r="H26" s="55">
        <v>12893.7</v>
      </c>
      <c r="I26" s="55">
        <v>40.9</v>
      </c>
      <c r="J26" s="55">
        <v>3335.2</v>
      </c>
      <c r="K26" s="55">
        <v>902.4</v>
      </c>
      <c r="L26" s="55">
        <v>-18031.900000000001</v>
      </c>
      <c r="M26" s="55">
        <v>2416.4</v>
      </c>
      <c r="N26" s="55">
        <v>-4051.7</v>
      </c>
      <c r="O26" s="55">
        <v>-4966.7</v>
      </c>
      <c r="P26" s="55">
        <v>1337.2</v>
      </c>
      <c r="Q26" s="55">
        <v>-959</v>
      </c>
      <c r="R26" s="55">
        <v>1458.2</v>
      </c>
      <c r="S26" s="55">
        <v>2915.8</v>
      </c>
      <c r="T26" s="55">
        <v>4421.7</v>
      </c>
      <c r="U26" s="55">
        <v>986.55146000000013</v>
      </c>
      <c r="V26" s="55">
        <v>3.3769099999999526</v>
      </c>
      <c r="W26" s="55">
        <v>1625.8705599999998</v>
      </c>
      <c r="X26" s="55">
        <v>6124.2757499999998</v>
      </c>
      <c r="Y26" s="55">
        <v>-2483.9687388365137</v>
      </c>
      <c r="Z26" s="55">
        <v>1898.4972104206568</v>
      </c>
      <c r="AA26" s="55">
        <v>-1713.6579334065882</v>
      </c>
      <c r="AB26" s="55">
        <v>7800.7315047077745</v>
      </c>
      <c r="AC26" s="55">
        <v>-2043.2704903882247</v>
      </c>
      <c r="AD26" s="55">
        <v>12036.405185515894</v>
      </c>
      <c r="AE26" s="55">
        <v>-1747.7671599246123</v>
      </c>
      <c r="AF26" s="55">
        <v>2719.1254724105329</v>
      </c>
      <c r="AG26" s="55">
        <v>-3799.0246441249951</v>
      </c>
      <c r="AH26" s="55">
        <v>-1485.7757652877694</v>
      </c>
      <c r="AI26" s="55">
        <v>7623.437342228528</v>
      </c>
      <c r="AJ26" s="55">
        <v>-15.806391589891973</v>
      </c>
      <c r="AK26" s="55">
        <v>4104.6337157822672</v>
      </c>
      <c r="AL26" s="55">
        <v>327.85150118755155</v>
      </c>
      <c r="AM26" s="55">
        <v>-2059.6115033784936</v>
      </c>
      <c r="AN26" s="55">
        <v>9310.8649896080169</v>
      </c>
      <c r="AO26" s="55"/>
      <c r="AP26" s="55"/>
      <c r="AQ26" s="55"/>
      <c r="AR26" s="55"/>
      <c r="AS26" s="55"/>
      <c r="AT26" s="55"/>
    </row>
    <row r="27" spans="1:46" ht="14.25" customHeight="1" x14ac:dyDescent="0.25">
      <c r="A27" s="69"/>
      <c r="B27" s="42" t="s">
        <v>57</v>
      </c>
      <c r="C27" s="52" t="s">
        <v>106</v>
      </c>
      <c r="D27" s="10" t="s">
        <v>147</v>
      </c>
      <c r="E27" s="55">
        <v>6510.2</v>
      </c>
      <c r="F27" s="55">
        <v>543.70000000000005</v>
      </c>
      <c r="G27" s="55">
        <v>-780.7</v>
      </c>
      <c r="H27" s="55">
        <v>2475.9</v>
      </c>
      <c r="I27" s="55">
        <v>4860.2</v>
      </c>
      <c r="J27" s="55">
        <v>1021.2</v>
      </c>
      <c r="K27" s="55">
        <v>3668.6</v>
      </c>
      <c r="L27" s="55">
        <v>10386.700000000001</v>
      </c>
      <c r="M27" s="55">
        <v>5996.8</v>
      </c>
      <c r="N27" s="55">
        <v>4992.8</v>
      </c>
      <c r="O27" s="55">
        <v>968.2</v>
      </c>
      <c r="P27" s="55">
        <v>2753</v>
      </c>
      <c r="Q27" s="55">
        <v>474.2</v>
      </c>
      <c r="R27" s="55">
        <v>2270.1999999999998</v>
      </c>
      <c r="S27" s="55">
        <v>4474.8</v>
      </c>
      <c r="T27" s="55">
        <v>5605.4</v>
      </c>
      <c r="U27" s="55">
        <v>3150.9929999999999</v>
      </c>
      <c r="V27" s="55">
        <v>1782.8869999999999</v>
      </c>
      <c r="W27" s="55">
        <v>4277.7219999999998</v>
      </c>
      <c r="X27" s="55">
        <v>8074.5110000000004</v>
      </c>
      <c r="Y27" s="55">
        <v>1098.193532</v>
      </c>
      <c r="Z27" s="55">
        <v>3948.8344889999998</v>
      </c>
      <c r="AA27" s="55">
        <v>2252.2912940000001</v>
      </c>
      <c r="AB27" s="55">
        <v>9950.1123234000006</v>
      </c>
      <c r="AC27" s="55">
        <v>1910.789696</v>
      </c>
      <c r="AD27" s="55">
        <v>14441.159744000001</v>
      </c>
      <c r="AE27" s="55">
        <v>2411.052111</v>
      </c>
      <c r="AF27" s="55">
        <v>3843.58115</v>
      </c>
      <c r="AG27" s="55">
        <v>0</v>
      </c>
      <c r="AH27" s="55">
        <v>0</v>
      </c>
      <c r="AI27" s="55">
        <v>11588.916999999999</v>
      </c>
      <c r="AJ27" s="55">
        <v>2387.547</v>
      </c>
      <c r="AK27" s="55">
        <v>8034.8069430000005</v>
      </c>
      <c r="AL27" s="55">
        <v>2381.3387069999999</v>
      </c>
      <c r="AM27" s="55">
        <v>2006.0611719999999</v>
      </c>
      <c r="AN27" s="55">
        <v>11095.851806000001</v>
      </c>
      <c r="AO27" s="55"/>
      <c r="AP27" s="55"/>
      <c r="AQ27" s="55"/>
      <c r="AR27" s="55"/>
      <c r="AS27" s="55"/>
      <c r="AT27" s="55"/>
    </row>
    <row r="28" spans="1:46" ht="14.25" customHeight="1" x14ac:dyDescent="0.25">
      <c r="A28" s="69"/>
      <c r="B28" s="66" t="s">
        <v>58</v>
      </c>
      <c r="C28" s="52" t="s">
        <v>107</v>
      </c>
      <c r="D28" s="10" t="s">
        <v>147</v>
      </c>
      <c r="E28" s="55">
        <v>-118.6</v>
      </c>
      <c r="F28" s="55">
        <v>404.1</v>
      </c>
      <c r="G28" s="55">
        <v>-118.5</v>
      </c>
      <c r="H28" s="55">
        <v>416.1</v>
      </c>
      <c r="I28" s="55">
        <v>-118.6</v>
      </c>
      <c r="J28" s="55">
        <v>387.8</v>
      </c>
      <c r="K28" s="55">
        <v>-118.2</v>
      </c>
      <c r="L28" s="55">
        <v>369.3</v>
      </c>
      <c r="M28" s="55">
        <v>0</v>
      </c>
      <c r="N28" s="55">
        <v>336.9</v>
      </c>
      <c r="O28" s="55">
        <v>0</v>
      </c>
      <c r="P28" s="55">
        <v>313.5</v>
      </c>
      <c r="Q28" s="55">
        <v>0</v>
      </c>
      <c r="R28" s="55">
        <v>279.3</v>
      </c>
      <c r="S28" s="55">
        <v>0</v>
      </c>
      <c r="T28" s="55">
        <v>249</v>
      </c>
      <c r="U28" s="55">
        <v>0</v>
      </c>
      <c r="V28" s="55">
        <v>209.7619</v>
      </c>
      <c r="W28" s="55">
        <v>0</v>
      </c>
      <c r="X28" s="55">
        <v>174.99763999999999</v>
      </c>
      <c r="Y28" s="55">
        <v>0</v>
      </c>
      <c r="Z28" s="55">
        <v>134.76057252806379</v>
      </c>
      <c r="AA28" s="55">
        <v>0</v>
      </c>
      <c r="AB28" s="55">
        <v>94.393541249469934</v>
      </c>
      <c r="AC28" s="55">
        <v>0</v>
      </c>
      <c r="AD28" s="55">
        <v>48.093511883430217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/>
      <c r="AP28" s="55"/>
      <c r="AQ28" s="55"/>
      <c r="AR28" s="55"/>
      <c r="AS28" s="55"/>
      <c r="AT28" s="55"/>
    </row>
    <row r="29" spans="1:46" ht="14.25" customHeight="1" x14ac:dyDescent="0.25">
      <c r="A29" s="69"/>
      <c r="B29" s="66" t="s">
        <v>59</v>
      </c>
      <c r="C29" s="52" t="s">
        <v>108</v>
      </c>
      <c r="D29" s="10" t="s">
        <v>147</v>
      </c>
      <c r="E29" s="55">
        <v>-889.8</v>
      </c>
      <c r="F29" s="55">
        <v>-751.4</v>
      </c>
      <c r="G29" s="55">
        <v>-979.4</v>
      </c>
      <c r="H29" s="55">
        <v>-972</v>
      </c>
      <c r="I29" s="55">
        <v>-1048.3</v>
      </c>
      <c r="J29" s="55">
        <v>-870.4</v>
      </c>
      <c r="K29" s="55">
        <v>-1189.5</v>
      </c>
      <c r="L29" s="55">
        <v>-25176.6</v>
      </c>
      <c r="M29" s="55">
        <v>-1489.3</v>
      </c>
      <c r="N29" s="55">
        <v>-6350</v>
      </c>
      <c r="O29" s="55">
        <v>-5777.4</v>
      </c>
      <c r="P29" s="55">
        <v>-1729.3</v>
      </c>
      <c r="Q29" s="55">
        <v>-1433.2</v>
      </c>
      <c r="R29" s="55">
        <v>-1091.3</v>
      </c>
      <c r="S29" s="55">
        <v>-1559</v>
      </c>
      <c r="T29" s="55">
        <v>-1432.7</v>
      </c>
      <c r="U29" s="55">
        <v>-2164.4415399999998</v>
      </c>
      <c r="V29" s="55">
        <v>-1989.27199</v>
      </c>
      <c r="W29" s="55">
        <v>-2651.8514399999999</v>
      </c>
      <c r="X29" s="55">
        <v>-2125.2328900000002</v>
      </c>
      <c r="Y29" s="55">
        <v>-3582.1622708365135</v>
      </c>
      <c r="Z29" s="55">
        <v>-2185.0978511074068</v>
      </c>
      <c r="AA29" s="55">
        <v>-3965.9492274065883</v>
      </c>
      <c r="AB29" s="55">
        <v>-2243.7743599416963</v>
      </c>
      <c r="AC29" s="55">
        <v>-3954.0601863882248</v>
      </c>
      <c r="AD29" s="55">
        <v>-2452.8480703675364</v>
      </c>
      <c r="AE29" s="55">
        <v>-4158.8192709246123</v>
      </c>
      <c r="AF29" s="55">
        <v>-1124.4556775894671</v>
      </c>
      <c r="AG29" s="55">
        <v>-3799.0246441249951</v>
      </c>
      <c r="AH29" s="55">
        <v>-1485.7757652877694</v>
      </c>
      <c r="AI29" s="55">
        <v>-3965.4796577714719</v>
      </c>
      <c r="AJ29" s="55">
        <v>-2403.353391589892</v>
      </c>
      <c r="AK29" s="55">
        <v>-3930.1732272177333</v>
      </c>
      <c r="AL29" s="55">
        <v>-2053.4872058124483</v>
      </c>
      <c r="AM29" s="55">
        <v>-4065.6726753784938</v>
      </c>
      <c r="AN29" s="55">
        <v>-1784.9868163919828</v>
      </c>
      <c r="AO29" s="55"/>
      <c r="AP29" s="55"/>
      <c r="AQ29" s="55"/>
      <c r="AR29" s="55"/>
      <c r="AS29" s="55"/>
      <c r="AT29" s="55"/>
    </row>
    <row r="30" spans="1:46" ht="14.25" customHeight="1" x14ac:dyDescent="0.25">
      <c r="A30" s="69"/>
      <c r="B30" s="66" t="s">
        <v>60</v>
      </c>
      <c r="C30" s="52" t="s">
        <v>109</v>
      </c>
      <c r="D30" s="10" t="s">
        <v>147</v>
      </c>
      <c r="E30" s="55">
        <v>-5331.8</v>
      </c>
      <c r="F30" s="55">
        <v>2440.5</v>
      </c>
      <c r="G30" s="55">
        <v>4723.3</v>
      </c>
      <c r="H30" s="55">
        <v>10973.7</v>
      </c>
      <c r="I30" s="55">
        <v>-3652.4</v>
      </c>
      <c r="J30" s="55">
        <v>2796.6</v>
      </c>
      <c r="K30" s="55">
        <v>-1458.5</v>
      </c>
      <c r="L30" s="55">
        <v>-3611.3</v>
      </c>
      <c r="M30" s="55">
        <v>-2091.1</v>
      </c>
      <c r="N30" s="55">
        <v>-3031.4</v>
      </c>
      <c r="O30" s="55">
        <v>-157.5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/>
      <c r="AP30" s="55"/>
      <c r="AQ30" s="55"/>
      <c r="AR30" s="55"/>
      <c r="AS30" s="55"/>
      <c r="AT30" s="55"/>
    </row>
    <row r="31" spans="1:46" ht="14.25" customHeight="1" x14ac:dyDescent="0.25">
      <c r="A31" s="69"/>
      <c r="B31" s="75" t="s">
        <v>175</v>
      </c>
      <c r="C31" s="52"/>
      <c r="D31" s="10" t="s">
        <v>147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</row>
    <row r="32" spans="1:46" ht="14.25" customHeight="1" x14ac:dyDescent="0.25">
      <c r="A32" s="69"/>
      <c r="B32" s="66" t="s">
        <v>20</v>
      </c>
      <c r="C32" s="52" t="s">
        <v>110</v>
      </c>
      <c r="D32" s="10" t="s">
        <v>147</v>
      </c>
      <c r="E32" s="55">
        <v>13464.1</v>
      </c>
      <c r="F32" s="55">
        <v>4064.9</v>
      </c>
      <c r="G32" s="55">
        <v>6610</v>
      </c>
      <c r="H32" s="55">
        <v>-13877.4</v>
      </c>
      <c r="I32" s="55">
        <v>10627.4</v>
      </c>
      <c r="J32" s="55">
        <v>-5755.3</v>
      </c>
      <c r="K32" s="55">
        <v>5234.5</v>
      </c>
      <c r="L32" s="55">
        <v>1402.7</v>
      </c>
      <c r="M32" s="55">
        <v>7110.1</v>
      </c>
      <c r="N32" s="55">
        <v>4311.5</v>
      </c>
      <c r="O32" s="55">
        <v>8166.5</v>
      </c>
      <c r="P32" s="55">
        <v>9504.7999999999993</v>
      </c>
      <c r="Q32" s="55">
        <v>7271.7</v>
      </c>
      <c r="R32" s="55">
        <v>-2904</v>
      </c>
      <c r="S32" s="55">
        <v>11343.9</v>
      </c>
      <c r="T32" s="55">
        <v>7604.9</v>
      </c>
      <c r="U32" s="55">
        <v>-68.948090363000119</v>
      </c>
      <c r="V32" s="55">
        <v>-9180.4508830000068</v>
      </c>
      <c r="W32" s="55">
        <v>7692.2611620000043</v>
      </c>
      <c r="X32" s="56">
        <v>25576.158674000002</v>
      </c>
      <c r="Y32" s="56">
        <v>4263.1540675365031</v>
      </c>
      <c r="Z32" s="56">
        <v>-6774.4133024206531</v>
      </c>
      <c r="AA32" s="56">
        <v>5213.9776605065854</v>
      </c>
      <c r="AB32" s="56">
        <v>18637.632224592227</v>
      </c>
      <c r="AC32" s="56">
        <v>-3851.7877760323918</v>
      </c>
      <c r="AD32" s="56">
        <v>-8569.9140898316691</v>
      </c>
      <c r="AE32" s="56">
        <v>10629.529317961244</v>
      </c>
      <c r="AF32" s="56">
        <v>20753.847563193642</v>
      </c>
      <c r="AG32" s="56">
        <v>-2772.6664430873498</v>
      </c>
      <c r="AH32" s="56">
        <v>12227.288684162464</v>
      </c>
      <c r="AI32" s="56">
        <v>4777.5826869782031</v>
      </c>
      <c r="AJ32" s="56">
        <v>73595.133049001568</v>
      </c>
      <c r="AK32" s="56">
        <v>-14356.503769845367</v>
      </c>
      <c r="AL32" s="56">
        <v>19411.21692362256</v>
      </c>
      <c r="AM32" s="56">
        <v>23412.833108622581</v>
      </c>
      <c r="AN32" s="56">
        <v>75506.871610473812</v>
      </c>
      <c r="AO32" s="56"/>
      <c r="AP32" s="56"/>
      <c r="AQ32" s="56"/>
      <c r="AR32" s="56"/>
      <c r="AS32" s="56"/>
      <c r="AT32" s="56"/>
    </row>
    <row r="33" spans="1:46" ht="14.25" customHeight="1" x14ac:dyDescent="0.25">
      <c r="A33" s="69"/>
      <c r="B33" s="66" t="s">
        <v>61</v>
      </c>
      <c r="C33" s="52" t="s">
        <v>111</v>
      </c>
      <c r="D33" s="10" t="s">
        <v>147</v>
      </c>
      <c r="E33" s="55">
        <v>18178.400000000001</v>
      </c>
      <c r="F33" s="55">
        <v>4164.7</v>
      </c>
      <c r="G33" s="55">
        <v>8374.2000000000007</v>
      </c>
      <c r="H33" s="55">
        <v>-13422.8</v>
      </c>
      <c r="I33" s="55">
        <v>8579.4</v>
      </c>
      <c r="J33" s="55">
        <v>-5277.9</v>
      </c>
      <c r="K33" s="55">
        <v>6027.9</v>
      </c>
      <c r="L33" s="55">
        <v>2320.9</v>
      </c>
      <c r="M33" s="55">
        <v>6137.7</v>
      </c>
      <c r="N33" s="55">
        <v>4941.7</v>
      </c>
      <c r="O33" s="55">
        <v>7465.4</v>
      </c>
      <c r="P33" s="55">
        <v>9462.2000000000007</v>
      </c>
      <c r="Q33" s="55">
        <v>6623</v>
      </c>
      <c r="R33" s="55">
        <v>-2480.5</v>
      </c>
      <c r="S33" s="55">
        <v>9830.7000000000007</v>
      </c>
      <c r="T33" s="55">
        <v>7755.3</v>
      </c>
      <c r="U33" s="56">
        <v>622.79999999999995</v>
      </c>
      <c r="V33" s="56">
        <v>10802.7</v>
      </c>
      <c r="W33" s="56">
        <v>-4694.6000000000004</v>
      </c>
      <c r="X33" s="56">
        <v>-8266.5</v>
      </c>
      <c r="Y33" s="56">
        <v>-21576.753725150003</v>
      </c>
      <c r="Z33" s="56">
        <v>2487.0792742400081</v>
      </c>
      <c r="AA33" s="56">
        <v>-2927.9719528800197</v>
      </c>
      <c r="AB33" s="56">
        <v>-2042.0313066199888</v>
      </c>
      <c r="AC33" s="56">
        <v>8871.9014383699978</v>
      </c>
      <c r="AD33" s="56">
        <v>3035.7697535199841</v>
      </c>
      <c r="AE33" s="56">
        <v>11263.153633160022</v>
      </c>
      <c r="AF33" s="56">
        <v>1472.8</v>
      </c>
      <c r="AG33" s="76">
        <v>13851.2</v>
      </c>
      <c r="AH33" s="56">
        <v>6967.4485519400041</v>
      </c>
      <c r="AI33" s="56">
        <v>5304.2331424399745</v>
      </c>
      <c r="AJ33" s="56">
        <v>40777.699999999997</v>
      </c>
      <c r="AK33" s="56">
        <v>15109.6</v>
      </c>
      <c r="AL33" s="56">
        <v>-191973.4</v>
      </c>
      <c r="AM33" s="56">
        <v>29147.1</v>
      </c>
      <c r="AN33" s="56"/>
      <c r="AO33" s="56"/>
      <c r="AP33" s="56"/>
      <c r="AQ33" s="56"/>
      <c r="AR33" s="56"/>
      <c r="AS33" s="56"/>
      <c r="AT33" s="56"/>
    </row>
    <row r="34" spans="1:46" ht="14.25" customHeight="1" x14ac:dyDescent="0.25">
      <c r="A34" s="69"/>
      <c r="B34" s="23" t="s">
        <v>62</v>
      </c>
      <c r="C34" s="52" t="s">
        <v>112</v>
      </c>
      <c r="D34" s="10" t="s">
        <v>147</v>
      </c>
      <c r="E34" s="55">
        <v>-4714.3</v>
      </c>
      <c r="F34" s="55">
        <v>-99.8</v>
      </c>
      <c r="G34" s="55">
        <v>-1764.2</v>
      </c>
      <c r="H34" s="55">
        <v>-454.6</v>
      </c>
      <c r="I34" s="55">
        <v>2048</v>
      </c>
      <c r="J34" s="55">
        <v>-477.4</v>
      </c>
      <c r="K34" s="55">
        <v>-793.4</v>
      </c>
      <c r="L34" s="55">
        <v>-918.2</v>
      </c>
      <c r="M34" s="55">
        <v>972.4</v>
      </c>
      <c r="N34" s="55">
        <v>-630.20000000000005</v>
      </c>
      <c r="O34" s="55">
        <v>701.1</v>
      </c>
      <c r="P34" s="55">
        <v>42.6</v>
      </c>
      <c r="Q34" s="55">
        <v>648.70000000000005</v>
      </c>
      <c r="R34" s="55">
        <v>-423.5</v>
      </c>
      <c r="S34" s="55">
        <v>1513.2</v>
      </c>
      <c r="T34" s="55">
        <v>-150.4</v>
      </c>
      <c r="U34" s="56">
        <v>2949.4</v>
      </c>
      <c r="V34" s="56">
        <v>806.6</v>
      </c>
      <c r="W34" s="56">
        <v>-752.9</v>
      </c>
      <c r="X34" s="56">
        <v>-1017.8</v>
      </c>
      <c r="Y34" s="56">
        <v>358.23445749999519</v>
      </c>
      <c r="Z34" s="56">
        <v>-2199.1208205000003</v>
      </c>
      <c r="AA34" s="56">
        <v>246.74411699999473</v>
      </c>
      <c r="AB34" s="56">
        <v>-25.359411999997974</v>
      </c>
      <c r="AC34" s="56">
        <v>2829.2793940000047</v>
      </c>
      <c r="AD34" s="56">
        <v>-115.92150050000782</v>
      </c>
      <c r="AE34" s="56">
        <v>-537.35271749999811</v>
      </c>
      <c r="AF34" s="56">
        <v>432.88195950000227</v>
      </c>
      <c r="AG34" s="76">
        <v>-24.697893000011391</v>
      </c>
      <c r="AH34" s="56">
        <v>-1163.4656559999858</v>
      </c>
      <c r="AI34" s="56">
        <v>1010.706499999993</v>
      </c>
      <c r="AJ34" s="56">
        <v>0.8</v>
      </c>
      <c r="AK34" s="56">
        <v>-331.1</v>
      </c>
      <c r="AL34" s="56">
        <v>2059.1999999999998</v>
      </c>
      <c r="AM34" s="56">
        <v>18768.099999999999</v>
      </c>
      <c r="AN34" s="56"/>
      <c r="AO34" s="56"/>
      <c r="AP34" s="56"/>
      <c r="AQ34" s="56"/>
      <c r="AR34" s="56"/>
      <c r="AS34" s="56"/>
      <c r="AT34" s="56"/>
    </row>
    <row r="35" spans="1:46" ht="14.25" customHeight="1" x14ac:dyDescent="0.25">
      <c r="A35" s="69"/>
      <c r="B35" s="74" t="s">
        <v>63</v>
      </c>
      <c r="C35" s="52" t="s">
        <v>113</v>
      </c>
      <c r="D35" s="10" t="s">
        <v>147</v>
      </c>
      <c r="E35" s="55">
        <v>-24502.799999999999</v>
      </c>
      <c r="F35" s="55">
        <v>-12996.3</v>
      </c>
      <c r="G35" s="55">
        <v>2168.1999999999998</v>
      </c>
      <c r="H35" s="55">
        <v>33555.9</v>
      </c>
      <c r="I35" s="55">
        <v>-16570.400000000001</v>
      </c>
      <c r="J35" s="55">
        <v>4097.8999999999996</v>
      </c>
      <c r="K35" s="55">
        <v>4883.8</v>
      </c>
      <c r="L35" s="55">
        <v>44763.1</v>
      </c>
      <c r="M35" s="55">
        <v>-16555.099999999999</v>
      </c>
      <c r="N35" s="55">
        <v>-7190.9</v>
      </c>
      <c r="O35" s="55">
        <v>129.30000000000001</v>
      </c>
      <c r="P35" s="55">
        <v>9108</v>
      </c>
      <c r="Q35" s="55">
        <v>-6857.4</v>
      </c>
      <c r="R35" s="55">
        <v>1172.5999999999999</v>
      </c>
      <c r="S35" s="55">
        <v>-5263.6</v>
      </c>
      <c r="T35" s="55">
        <v>11426.5</v>
      </c>
      <c r="U35" s="55">
        <v>-3641.1480903629999</v>
      </c>
      <c r="V35" s="55">
        <v>-20789.750883000008</v>
      </c>
      <c r="W35" s="55">
        <v>13139.761162000004</v>
      </c>
      <c r="X35" s="56">
        <v>34860.458674000001</v>
      </c>
      <c r="Y35" s="56">
        <v>25481.673335186511</v>
      </c>
      <c r="Z35" s="56">
        <v>-7062.3717561606609</v>
      </c>
      <c r="AA35" s="56">
        <v>7895.2054963866103</v>
      </c>
      <c r="AB35" s="56">
        <v>20705.022943212214</v>
      </c>
      <c r="AC35" s="56">
        <v>-15552.968608402394</v>
      </c>
      <c r="AD35" s="56">
        <v>-11489.762342851645</v>
      </c>
      <c r="AE35" s="56">
        <v>-96.27159769878017</v>
      </c>
      <c r="AF35" s="56">
        <v>18848.16560369364</v>
      </c>
      <c r="AG35" s="76">
        <v>-16599.168550087339</v>
      </c>
      <c r="AH35" s="56">
        <v>6423.3057882224457</v>
      </c>
      <c r="AI35" s="56">
        <v>-1537.3569554617643</v>
      </c>
      <c r="AJ35" s="56">
        <v>32816.633049001561</v>
      </c>
      <c r="AK35" s="56">
        <v>-29135.003769845367</v>
      </c>
      <c r="AL35" s="56">
        <v>209325.41692362254</v>
      </c>
      <c r="AM35" s="56">
        <v>-24502.366891377416</v>
      </c>
      <c r="AN35" s="56">
        <v>75506.871610473812</v>
      </c>
      <c r="AO35" s="56"/>
      <c r="AP35" s="56"/>
      <c r="AQ35" s="56"/>
      <c r="AR35" s="56"/>
      <c r="AS35" s="56"/>
      <c r="AT35" s="56"/>
    </row>
    <row r="36" spans="1:46" ht="14.25" customHeight="1" x14ac:dyDescent="0.25"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</row>
    <row r="37" spans="1:46" ht="14.25" customHeight="1" x14ac:dyDescent="0.25">
      <c r="A37" s="77" t="s">
        <v>170</v>
      </c>
    </row>
    <row r="38" spans="1:46" ht="14.25" customHeight="1" x14ac:dyDescent="0.25">
      <c r="A38" s="77" t="s">
        <v>176</v>
      </c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</row>
    <row r="39" spans="1:46" ht="14.25" customHeight="1" x14ac:dyDescent="0.25">
      <c r="A39" s="77" t="s">
        <v>177</v>
      </c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</row>
    <row r="40" spans="1:46" ht="14.25" customHeight="1" x14ac:dyDescent="0.25">
      <c r="A40" s="7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</row>
    <row r="41" spans="1:46" ht="14.25" customHeight="1" x14ac:dyDescent="0.25">
      <c r="A41" s="78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</row>
    <row r="42" spans="1:46" ht="14.25" customHeight="1" x14ac:dyDescent="0.25">
      <c r="A42" s="77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</row>
    <row r="43" spans="1:46" ht="14.25" customHeight="1" x14ac:dyDescent="0.25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</row>
    <row r="44" spans="1:46" ht="14.25" customHeight="1" x14ac:dyDescent="0.25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</row>
  </sheetData>
  <conditionalFormatting sqref="C13">
    <cfRule type="duplicateValues" dxfId="51" priority="23"/>
  </conditionalFormatting>
  <conditionalFormatting sqref="O12:AD12 AU12:DA12">
    <cfRule type="duplicateValues" dxfId="50" priority="22"/>
  </conditionalFormatting>
  <conditionalFormatting sqref="C7:D7">
    <cfRule type="duplicateValues" dxfId="49" priority="21"/>
  </conditionalFormatting>
  <conditionalFormatting sqref="C17:C18 C31">
    <cfRule type="duplicateValues" dxfId="48" priority="20"/>
  </conditionalFormatting>
  <conditionalFormatting sqref="B21">
    <cfRule type="duplicateValues" dxfId="47" priority="15"/>
  </conditionalFormatting>
  <conditionalFormatting sqref="B21">
    <cfRule type="duplicateValues" dxfId="46" priority="16"/>
    <cfRule type="duplicateValues" dxfId="45" priority="17"/>
  </conditionalFormatting>
  <conditionalFormatting sqref="B21">
    <cfRule type="duplicateValues" dxfId="44" priority="18"/>
  </conditionalFormatting>
  <conditionalFormatting sqref="B21">
    <cfRule type="duplicateValues" dxfId="43" priority="19"/>
  </conditionalFormatting>
  <conditionalFormatting sqref="B34">
    <cfRule type="duplicateValues" dxfId="42" priority="10"/>
  </conditionalFormatting>
  <conditionalFormatting sqref="B34">
    <cfRule type="duplicateValues" dxfId="41" priority="11"/>
    <cfRule type="duplicateValues" dxfId="40" priority="12"/>
  </conditionalFormatting>
  <conditionalFormatting sqref="B34">
    <cfRule type="duplicateValues" dxfId="39" priority="13"/>
  </conditionalFormatting>
  <conditionalFormatting sqref="B34">
    <cfRule type="duplicateValues" dxfId="38" priority="14"/>
  </conditionalFormatting>
  <conditionalFormatting sqref="C10:D10 C1:D1 C36:D1048576 A12:AD12 AU12:XFD12">
    <cfRule type="duplicateValues" dxfId="37" priority="26"/>
  </conditionalFormatting>
  <conditionalFormatting sqref="C14:C16">
    <cfRule type="duplicateValues" dxfId="36" priority="9"/>
  </conditionalFormatting>
  <conditionalFormatting sqref="C19:C30">
    <cfRule type="duplicateValues" dxfId="35" priority="8"/>
  </conditionalFormatting>
  <conditionalFormatting sqref="C32:C35">
    <cfRule type="duplicateValues" dxfId="34" priority="7"/>
  </conditionalFormatting>
  <conditionalFormatting sqref="AE12">
    <cfRule type="duplicateValues" dxfId="33" priority="5"/>
  </conditionalFormatting>
  <conditionalFormatting sqref="AE12">
    <cfRule type="duplicateValues" dxfId="32" priority="6"/>
  </conditionalFormatting>
  <conditionalFormatting sqref="AF12:AJ12 AL12:AT12">
    <cfRule type="duplicateValues" dxfId="31" priority="3"/>
  </conditionalFormatting>
  <conditionalFormatting sqref="AF12:AJ12 AL12:AT12">
    <cfRule type="duplicateValues" dxfId="30" priority="4"/>
  </conditionalFormatting>
  <conditionalFormatting sqref="AK12">
    <cfRule type="duplicateValues" dxfId="29" priority="1"/>
  </conditionalFormatting>
  <conditionalFormatting sqref="AK12">
    <cfRule type="duplicateValues" dxfId="28" priority="2"/>
  </conditionalFormatting>
  <dataValidations count="1">
    <dataValidation type="list" allowBlank="1" showInputMessage="1" showErrorMessage="1" sqref="B8" xr:uid="{00000000-0002-0000-0000-000001000000}">
      <formula1>$WTI$4:$WTI$6</formula1>
    </dataValidation>
  </dataValidations>
  <hyperlinks>
    <hyperlink ref="B9" r:id="rId1" xr:uid="{7477115E-B991-438F-B62C-1B5A199F3F77}"/>
  </hyperlinks>
  <pageMargins left="0.70866141732283505" right="0.70866141732283505" top="0.74803149606299202" bottom="0.74803149606299202" header="0.31496062992126" footer="0.31496062992126"/>
  <pageSetup paperSize="5" scale="9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88AB-4479-4758-BFC7-6901B14B3A1E}">
  <dimension ref="A1:WTJ36"/>
  <sheetViews>
    <sheetView zoomScaleNormal="100" workbookViewId="0">
      <pane xSplit="4" ySplit="12" topLeftCell="AG13" activePane="bottomRight" state="frozen"/>
      <selection activeCell="C14" sqref="C14"/>
      <selection pane="topRight" activeCell="C14" sqref="C14"/>
      <selection pane="bottomLeft" activeCell="C14" sqref="C14"/>
      <selection pane="bottomRight" activeCell="C41" sqref="C41"/>
    </sheetView>
  </sheetViews>
  <sheetFormatPr defaultColWidth="9.140625" defaultRowHeight="15" x14ac:dyDescent="0.25"/>
  <cols>
    <col min="1" max="1" width="22.5703125" style="47" bestFit="1" customWidth="1"/>
    <col min="2" max="2" width="47.5703125" style="47" customWidth="1"/>
    <col min="3" max="3" width="21.140625" style="48" customWidth="1"/>
    <col min="4" max="4" width="13.7109375" style="48" customWidth="1"/>
    <col min="5" max="20" width="11.42578125" style="48" customWidth="1"/>
    <col min="21" max="23" width="11.5703125" style="48" customWidth="1"/>
    <col min="24" max="28" width="9.140625" style="48" customWidth="1"/>
    <col min="29" max="16384" width="9.140625" style="48"/>
  </cols>
  <sheetData>
    <row r="1" spans="1:426 16077:16078" s="32" customFormat="1" ht="17.25" customHeight="1" thickBot="1" x14ac:dyDescent="0.3">
      <c r="A1" s="29"/>
      <c r="B1" s="29"/>
      <c r="C1" s="30"/>
      <c r="D1" s="31"/>
    </row>
    <row r="2" spans="1:426 16077:16078" s="32" customFormat="1" ht="15" customHeight="1" x14ac:dyDescent="0.25">
      <c r="A2" s="2" t="s">
        <v>17</v>
      </c>
      <c r="B2" s="5" t="s">
        <v>13</v>
      </c>
      <c r="C2" s="12" t="s">
        <v>15</v>
      </c>
      <c r="D2" s="31"/>
    </row>
    <row r="3" spans="1:426 16077:16078" s="32" customFormat="1" ht="15.75" customHeight="1" x14ac:dyDescent="0.25">
      <c r="A3" s="3" t="s">
        <v>18</v>
      </c>
      <c r="B3" s="6" t="s">
        <v>14</v>
      </c>
      <c r="C3" s="12" t="s">
        <v>16</v>
      </c>
      <c r="D3" s="31"/>
    </row>
    <row r="4" spans="1:426 16077:16078" s="32" customFormat="1" ht="16.5" customHeight="1" x14ac:dyDescent="0.25">
      <c r="A4" s="4" t="s">
        <v>0</v>
      </c>
      <c r="B4" s="7" t="s">
        <v>23</v>
      </c>
      <c r="C4" s="12" t="s">
        <v>9</v>
      </c>
      <c r="D4" s="31"/>
      <c r="WTI4" s="32" t="s">
        <v>5</v>
      </c>
      <c r="WTJ4" s="32">
        <v>0</v>
      </c>
    </row>
    <row r="5" spans="1:426 16077:16078" s="32" customFormat="1" ht="20.25" customHeight="1" x14ac:dyDescent="0.25">
      <c r="A5" s="3" t="s">
        <v>1</v>
      </c>
      <c r="B5" s="7" t="s">
        <v>22</v>
      </c>
      <c r="C5" s="12" t="s">
        <v>7</v>
      </c>
      <c r="D5" s="31"/>
      <c r="WTI5" s="32" t="s">
        <v>12</v>
      </c>
      <c r="WTJ5" s="32">
        <v>3</v>
      </c>
    </row>
    <row r="6" spans="1:426 16077:16078" s="32" customFormat="1" ht="20.25" customHeight="1" x14ac:dyDescent="0.25">
      <c r="A6" s="3" t="s">
        <v>2</v>
      </c>
      <c r="B6" s="7" t="s">
        <v>10</v>
      </c>
      <c r="C6" s="12" t="s">
        <v>8</v>
      </c>
      <c r="D6" s="31"/>
      <c r="WTI6" s="32" t="s">
        <v>11</v>
      </c>
      <c r="WTJ6" s="32">
        <v>6</v>
      </c>
    </row>
    <row r="7" spans="1:426 16077:16078" s="32" customFormat="1" ht="13.5" customHeight="1" x14ac:dyDescent="0.25">
      <c r="A7" s="4" t="s">
        <v>24</v>
      </c>
      <c r="B7" s="6">
        <v>6</v>
      </c>
      <c r="C7" s="12" t="s">
        <v>158</v>
      </c>
      <c r="D7" s="28"/>
    </row>
    <row r="8" spans="1:426 16077:16078" s="32" customFormat="1" ht="24.75" customHeight="1" x14ac:dyDescent="0.25">
      <c r="A8" s="3" t="s">
        <v>3</v>
      </c>
      <c r="B8" s="7" t="s">
        <v>12</v>
      </c>
      <c r="C8" s="12" t="s">
        <v>159</v>
      </c>
      <c r="D8" s="31"/>
    </row>
    <row r="9" spans="1:426 16077:16078" s="32" customFormat="1" ht="17.25" customHeight="1" thickBot="1" x14ac:dyDescent="0.3">
      <c r="A9" s="13" t="s">
        <v>6</v>
      </c>
      <c r="B9" s="26" t="s">
        <v>42</v>
      </c>
      <c r="C9" s="27" t="s">
        <v>21</v>
      </c>
      <c r="D9" s="34"/>
    </row>
    <row r="10" spans="1:426 16077:16078" s="51" customFormat="1" ht="24" customHeight="1" thickBo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</row>
    <row r="11" spans="1:426 16077:16078" s="8" customFormat="1" ht="15.75" thickBot="1" x14ac:dyDescent="0.3">
      <c r="A11" s="8" t="s">
        <v>4</v>
      </c>
      <c r="B11" s="8" t="s">
        <v>19</v>
      </c>
      <c r="C11" s="8" t="s">
        <v>145</v>
      </c>
      <c r="D11" s="8" t="s">
        <v>146</v>
      </c>
      <c r="E11" s="14" t="s">
        <v>45</v>
      </c>
      <c r="F11" s="14" t="s">
        <v>46</v>
      </c>
      <c r="G11" s="14" t="s">
        <v>47</v>
      </c>
      <c r="H11" s="14" t="s">
        <v>48</v>
      </c>
      <c r="I11" s="14" t="s">
        <v>25</v>
      </c>
      <c r="J11" s="14" t="s">
        <v>26</v>
      </c>
      <c r="K11" s="14" t="s">
        <v>27</v>
      </c>
      <c r="L11" s="14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  <c r="R11" s="14" t="s">
        <v>34</v>
      </c>
      <c r="S11" s="14" t="s">
        <v>35</v>
      </c>
      <c r="T11" s="14" t="s">
        <v>36</v>
      </c>
      <c r="U11" s="14" t="s">
        <v>37</v>
      </c>
      <c r="V11" s="14" t="s">
        <v>38</v>
      </c>
      <c r="W11" s="14" t="s">
        <v>39</v>
      </c>
      <c r="X11" s="14" t="s">
        <v>40</v>
      </c>
      <c r="Y11" s="15" t="s">
        <v>41</v>
      </c>
      <c r="Z11" s="8" t="s">
        <v>151</v>
      </c>
      <c r="AA11" s="8" t="s">
        <v>152</v>
      </c>
      <c r="AB11" s="8" t="s">
        <v>153</v>
      </c>
      <c r="AC11" s="8" t="s">
        <v>154</v>
      </c>
      <c r="AD11" s="8" t="s">
        <v>155</v>
      </c>
      <c r="AE11" s="8" t="s">
        <v>156</v>
      </c>
      <c r="AF11" s="8" t="s">
        <v>157</v>
      </c>
      <c r="AG11" s="8" t="s">
        <v>160</v>
      </c>
      <c r="AH11" s="14" t="s">
        <v>162</v>
      </c>
      <c r="AI11" s="14" t="s">
        <v>163</v>
      </c>
      <c r="AJ11" s="8" t="s">
        <v>165</v>
      </c>
      <c r="AK11" s="81" t="str">
        <f>[5]Summary!AK11</f>
        <v>2021-Q1</v>
      </c>
      <c r="AL11" s="81" t="str">
        <f>[5]Summary!AL11</f>
        <v>2021-Q2</v>
      </c>
      <c r="AM11" s="81" t="str">
        <f>[5]Summary!AM11</f>
        <v>2021-Q3</v>
      </c>
      <c r="AN11" s="81" t="str">
        <f>[5]Summary!AN11</f>
        <v>2021-Q4</v>
      </c>
    </row>
    <row r="12" spans="1:426 16077:16078" s="9" customFormat="1" x14ac:dyDescent="0.25">
      <c r="B12" s="9" t="s">
        <v>167</v>
      </c>
    </row>
    <row r="13" spans="1:426 16077:16078" s="40" customFormat="1" ht="24" x14ac:dyDescent="0.25">
      <c r="A13" s="35"/>
      <c r="B13" s="17" t="s">
        <v>173</v>
      </c>
      <c r="C13" s="52" t="s">
        <v>95</v>
      </c>
      <c r="D13" s="10" t="s">
        <v>147</v>
      </c>
      <c r="E13" s="53">
        <v>30692.9</v>
      </c>
      <c r="F13" s="53">
        <v>40976.9</v>
      </c>
      <c r="G13" s="53">
        <v>31207.5</v>
      </c>
      <c r="H13" s="53">
        <v>33617.5</v>
      </c>
      <c r="I13" s="25">
        <v>29109.4</v>
      </c>
      <c r="J13" s="25">
        <v>45119.1</v>
      </c>
      <c r="K13" s="25">
        <v>32523.5</v>
      </c>
      <c r="L13" s="25">
        <v>38975.9</v>
      </c>
      <c r="M13" s="25">
        <v>32414.9</v>
      </c>
      <c r="N13" s="25">
        <v>45923.9</v>
      </c>
      <c r="O13" s="25">
        <v>35605.800000000003</v>
      </c>
      <c r="P13" s="25">
        <v>47765.599999999999</v>
      </c>
      <c r="Q13" s="25">
        <v>34819.4</v>
      </c>
      <c r="R13" s="25">
        <v>51101.4</v>
      </c>
      <c r="S13" s="25">
        <v>37959.800000000003</v>
      </c>
      <c r="T13" s="25">
        <v>53441.4</v>
      </c>
      <c r="U13" s="25">
        <v>37957.427224362997</v>
      </c>
      <c r="V13" s="25">
        <v>59194.619638000004</v>
      </c>
      <c r="W13" s="25">
        <v>44546.225675999995</v>
      </c>
      <c r="X13" s="25">
        <v>53362.039295999995</v>
      </c>
      <c r="Y13" s="25">
        <v>45945.463602300006</v>
      </c>
      <c r="Z13" s="25">
        <v>63239.387899000001</v>
      </c>
      <c r="AA13" s="25">
        <v>49428.916441000001</v>
      </c>
      <c r="AB13" s="25">
        <v>58402.595347100003</v>
      </c>
      <c r="AC13" s="25">
        <v>52503.947797000001</v>
      </c>
      <c r="AD13" s="25">
        <v>63365.000863000001</v>
      </c>
      <c r="AE13" s="25">
        <v>54825.106405399994</v>
      </c>
      <c r="AF13" s="25">
        <v>69891.292814600005</v>
      </c>
      <c r="AG13" s="25">
        <v>56092.044536059999</v>
      </c>
      <c r="AH13" s="25">
        <v>55410.201106999993</v>
      </c>
      <c r="AI13" s="25">
        <v>55253.103599999995</v>
      </c>
      <c r="AJ13" s="25">
        <v>60984.138501220004</v>
      </c>
      <c r="AK13" s="25">
        <v>61202.05369500001</v>
      </c>
      <c r="AL13" s="25">
        <v>73979.858743999983</v>
      </c>
      <c r="AM13" s="25">
        <v>63508.561395000004</v>
      </c>
      <c r="AN13" s="25">
        <v>67532.869417999987</v>
      </c>
    </row>
    <row r="14" spans="1:426 16077:16078" s="43" customFormat="1" ht="24" x14ac:dyDescent="0.25">
      <c r="A14" s="41"/>
      <c r="B14" s="18" t="s">
        <v>64</v>
      </c>
      <c r="C14" s="52"/>
      <c r="D14" s="10" t="s">
        <v>147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</row>
    <row r="15" spans="1:426 16077:16078" s="43" customFormat="1" ht="24" x14ac:dyDescent="0.25">
      <c r="A15" s="44"/>
      <c r="B15" s="19" t="s">
        <v>161</v>
      </c>
      <c r="C15" s="52" t="s">
        <v>114</v>
      </c>
      <c r="D15" s="10" t="s">
        <v>147</v>
      </c>
      <c r="E15" s="53">
        <v>29035.1</v>
      </c>
      <c r="F15" s="53">
        <v>35854.699999999997</v>
      </c>
      <c r="G15" s="53">
        <v>29381</v>
      </c>
      <c r="H15" s="53">
        <v>32239</v>
      </c>
      <c r="I15" s="25">
        <v>28316.7</v>
      </c>
      <c r="J15" s="25">
        <v>38478.400000000001</v>
      </c>
      <c r="K15" s="25">
        <v>31595.9</v>
      </c>
      <c r="L15" s="25">
        <v>37498.5</v>
      </c>
      <c r="M15" s="25">
        <v>31680.2</v>
      </c>
      <c r="N15" s="25">
        <v>39176.9</v>
      </c>
      <c r="O15" s="25">
        <v>34164.400000000001</v>
      </c>
      <c r="P15" s="25">
        <v>37874.800000000003</v>
      </c>
      <c r="Q15" s="25">
        <v>30293.1</v>
      </c>
      <c r="R15" s="25">
        <v>44856.1</v>
      </c>
      <c r="S15" s="25">
        <v>35783</v>
      </c>
      <c r="T15" s="25">
        <v>40813.300000000003</v>
      </c>
      <c r="U15" s="25">
        <v>36079.981</v>
      </c>
      <c r="V15" s="25">
        <v>49733.438000000002</v>
      </c>
      <c r="W15" s="25">
        <v>39754.451999999997</v>
      </c>
      <c r="X15" s="25">
        <v>45582.063999999998</v>
      </c>
      <c r="Y15" s="25">
        <v>44058.738000000005</v>
      </c>
      <c r="Z15" s="25">
        <v>56559.544999999998</v>
      </c>
      <c r="AA15" s="25">
        <v>45984.379187999999</v>
      </c>
      <c r="AB15" s="25">
        <v>51909.748072000002</v>
      </c>
      <c r="AC15" s="25">
        <v>50147.756000000001</v>
      </c>
      <c r="AD15" s="25">
        <v>58817.006999999998</v>
      </c>
      <c r="AE15" s="25">
        <v>51610.138059999997</v>
      </c>
      <c r="AF15" s="25">
        <v>65418.036209999998</v>
      </c>
      <c r="AG15" s="25">
        <v>54306.440322000002</v>
      </c>
      <c r="AH15" s="25">
        <v>52480.707175999996</v>
      </c>
      <c r="AI15" s="25">
        <v>53604.594985999996</v>
      </c>
      <c r="AJ15" s="25">
        <v>57938.353563000004</v>
      </c>
      <c r="AK15" s="25">
        <v>59245.764635000007</v>
      </c>
      <c r="AL15" s="25">
        <v>69761.743072999991</v>
      </c>
      <c r="AM15" s="25">
        <v>61426.544580000002</v>
      </c>
      <c r="AN15" s="25">
        <v>64651.458415999994</v>
      </c>
    </row>
    <row r="16" spans="1:426 16077:16078" s="43" customFormat="1" ht="15.75" customHeight="1" x14ac:dyDescent="0.25">
      <c r="A16" s="44"/>
      <c r="B16" s="20" t="s">
        <v>65</v>
      </c>
      <c r="C16" s="52"/>
      <c r="D16" s="10"/>
      <c r="E16" s="53"/>
      <c r="F16" s="53"/>
      <c r="G16" s="53"/>
      <c r="H16" s="53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24" x14ac:dyDescent="0.25">
      <c r="B17" s="21" t="s">
        <v>20</v>
      </c>
      <c r="C17" s="52" t="s">
        <v>115</v>
      </c>
      <c r="D17" s="10" t="s">
        <v>147</v>
      </c>
      <c r="E17" s="53">
        <v>10480.799999999999</v>
      </c>
      <c r="F17" s="53">
        <v>14749</v>
      </c>
      <c r="G17" s="53">
        <v>10194.1</v>
      </c>
      <c r="H17" s="53">
        <v>10704.1</v>
      </c>
      <c r="I17" s="25">
        <v>10812.8</v>
      </c>
      <c r="J17" s="25">
        <v>15838.2</v>
      </c>
      <c r="K17" s="25">
        <v>11652.1</v>
      </c>
      <c r="L17" s="25">
        <v>12879.9</v>
      </c>
      <c r="M17" s="25">
        <v>12413</v>
      </c>
      <c r="N17" s="25">
        <v>15015.1</v>
      </c>
      <c r="O17" s="25">
        <v>12773.6</v>
      </c>
      <c r="P17" s="25">
        <v>14298.5</v>
      </c>
      <c r="Q17" s="25">
        <v>13309.7</v>
      </c>
      <c r="R17" s="25">
        <v>18527</v>
      </c>
      <c r="S17" s="25">
        <v>13855.3</v>
      </c>
      <c r="T17" s="25">
        <v>14932.2</v>
      </c>
      <c r="U17" s="25">
        <v>14065.681</v>
      </c>
      <c r="V17" s="25">
        <v>21999.758000000002</v>
      </c>
      <c r="W17" s="25">
        <v>15007.619000000001</v>
      </c>
      <c r="X17" s="25">
        <v>16674.538999999997</v>
      </c>
      <c r="Y17" s="25">
        <v>17656.452000000001</v>
      </c>
      <c r="Z17" s="25">
        <v>23706.298999999999</v>
      </c>
      <c r="AA17" s="25">
        <v>17768.920378999999</v>
      </c>
      <c r="AB17" s="25">
        <v>19103.049086999999</v>
      </c>
      <c r="AC17" s="25">
        <v>21610.453999999998</v>
      </c>
      <c r="AD17" s="25">
        <v>25964.040999999997</v>
      </c>
      <c r="AE17" s="25">
        <v>19864.388808</v>
      </c>
      <c r="AF17" s="25">
        <v>26156.431978000001</v>
      </c>
      <c r="AG17" s="25">
        <v>23592.858313999997</v>
      </c>
      <c r="AH17" s="25">
        <v>27039.800029999999</v>
      </c>
      <c r="AI17" s="25">
        <v>26139.202931</v>
      </c>
      <c r="AJ17" s="25">
        <v>27931.118132000003</v>
      </c>
      <c r="AK17" s="25">
        <v>25911.199113999999</v>
      </c>
      <c r="AL17" s="25">
        <v>33471.909740999996</v>
      </c>
      <c r="AM17" s="25">
        <v>28367.364438000004</v>
      </c>
      <c r="AN17" s="25">
        <v>35108.218850999998</v>
      </c>
    </row>
    <row r="18" spans="1:40" ht="24" x14ac:dyDescent="0.25">
      <c r="B18" s="21" t="s">
        <v>66</v>
      </c>
      <c r="C18" s="52" t="s">
        <v>116</v>
      </c>
      <c r="D18" s="10" t="s">
        <v>147</v>
      </c>
      <c r="E18" s="53">
        <v>5972</v>
      </c>
      <c r="F18" s="53">
        <v>11466.4</v>
      </c>
      <c r="G18" s="53">
        <v>6731.9</v>
      </c>
      <c r="H18" s="53">
        <v>6758.6</v>
      </c>
      <c r="I18" s="25">
        <v>6235.3</v>
      </c>
      <c r="J18" s="25">
        <v>11484.3</v>
      </c>
      <c r="K18" s="25">
        <v>7628.5</v>
      </c>
      <c r="L18" s="25">
        <v>7935.3</v>
      </c>
      <c r="M18" s="25">
        <v>7183.6</v>
      </c>
      <c r="N18" s="25">
        <v>10166.799999999999</v>
      </c>
      <c r="O18" s="25">
        <v>7890.8</v>
      </c>
      <c r="P18" s="25">
        <v>9365.2000000000007</v>
      </c>
      <c r="Q18" s="25">
        <v>7875.9</v>
      </c>
      <c r="R18" s="25">
        <v>13330.2</v>
      </c>
      <c r="S18" s="25">
        <v>8609.5</v>
      </c>
      <c r="T18" s="25">
        <v>8081.4</v>
      </c>
      <c r="U18" s="25">
        <v>8223.9830000000002</v>
      </c>
      <c r="V18" s="25">
        <v>16945.482</v>
      </c>
      <c r="W18" s="25">
        <v>10080.852000000001</v>
      </c>
      <c r="X18" s="25">
        <v>10827.957999999999</v>
      </c>
      <c r="Y18" s="25">
        <v>11463.35</v>
      </c>
      <c r="Z18" s="25">
        <v>17190.437999999998</v>
      </c>
      <c r="AA18" s="25">
        <v>11488.850379</v>
      </c>
      <c r="AB18" s="25">
        <v>12284.461087000001</v>
      </c>
      <c r="AC18" s="25">
        <v>13909.942999999999</v>
      </c>
      <c r="AD18" s="25">
        <v>19071.761999999999</v>
      </c>
      <c r="AE18" s="25">
        <v>13052.802655000001</v>
      </c>
      <c r="AF18" s="25">
        <v>18350.057003999998</v>
      </c>
      <c r="AG18" s="25">
        <v>14953.880982999999</v>
      </c>
      <c r="AH18" s="25">
        <v>17959.576903999998</v>
      </c>
      <c r="AI18" s="25">
        <v>18421.462689</v>
      </c>
      <c r="AJ18" s="25">
        <v>18680.240757000003</v>
      </c>
      <c r="AK18" s="25">
        <v>16005.300940999998</v>
      </c>
      <c r="AL18" s="25">
        <v>22741.250386999996</v>
      </c>
      <c r="AM18" s="25">
        <v>18457.755027000003</v>
      </c>
      <c r="AN18" s="25">
        <v>22747.117900999998</v>
      </c>
    </row>
    <row r="19" spans="1:40" ht="24" x14ac:dyDescent="0.25">
      <c r="B19" s="21" t="s">
        <v>67</v>
      </c>
      <c r="C19" s="52" t="s">
        <v>117</v>
      </c>
      <c r="D19" s="10" t="s">
        <v>147</v>
      </c>
      <c r="E19" s="53">
        <v>4508.8</v>
      </c>
      <c r="F19" s="53">
        <v>3282.6</v>
      </c>
      <c r="G19" s="53">
        <v>3462.2</v>
      </c>
      <c r="H19" s="53">
        <v>3945.5</v>
      </c>
      <c r="I19" s="25">
        <v>4577.5</v>
      </c>
      <c r="J19" s="25">
        <v>4353.8999999999996</v>
      </c>
      <c r="K19" s="25">
        <v>4023.6</v>
      </c>
      <c r="L19" s="25">
        <v>4944.6000000000004</v>
      </c>
      <c r="M19" s="25">
        <v>5229.3999999999996</v>
      </c>
      <c r="N19" s="25">
        <v>4848.3</v>
      </c>
      <c r="O19" s="25">
        <v>4882.8</v>
      </c>
      <c r="P19" s="25">
        <v>4933.2</v>
      </c>
      <c r="Q19" s="25">
        <v>5433.9</v>
      </c>
      <c r="R19" s="25">
        <v>5196.8</v>
      </c>
      <c r="S19" s="25">
        <v>5245.8</v>
      </c>
      <c r="T19" s="25">
        <v>6850.8</v>
      </c>
      <c r="U19" s="25">
        <v>5841.6980000000003</v>
      </c>
      <c r="V19" s="25">
        <v>5054.2759999999998</v>
      </c>
      <c r="W19" s="25">
        <v>4926.7669999999998</v>
      </c>
      <c r="X19" s="25">
        <v>5846.5810000000001</v>
      </c>
      <c r="Y19" s="25">
        <v>6193.1019999999999</v>
      </c>
      <c r="Z19" s="25">
        <v>6515.8610000000008</v>
      </c>
      <c r="AA19" s="25">
        <v>6280.0700000000006</v>
      </c>
      <c r="AB19" s="25">
        <v>6818.5879999999997</v>
      </c>
      <c r="AC19" s="25">
        <v>7700.5110000000004</v>
      </c>
      <c r="AD19" s="25">
        <v>6892.2789999999995</v>
      </c>
      <c r="AE19" s="25">
        <v>6811.5861529999984</v>
      </c>
      <c r="AF19" s="25">
        <v>7806.3749740000003</v>
      </c>
      <c r="AG19" s="25">
        <v>8638.9773309999982</v>
      </c>
      <c r="AH19" s="25">
        <v>9080.223125999999</v>
      </c>
      <c r="AI19" s="25">
        <v>7717.7402419999989</v>
      </c>
      <c r="AJ19" s="25">
        <v>9250.877375</v>
      </c>
      <c r="AK19" s="25">
        <v>9905.8981730000014</v>
      </c>
      <c r="AL19" s="25">
        <v>10730.659353999999</v>
      </c>
      <c r="AM19" s="25">
        <v>9909.6094109999995</v>
      </c>
      <c r="AN19" s="25">
        <v>12361.100950000002</v>
      </c>
    </row>
    <row r="20" spans="1:40" ht="24" x14ac:dyDescent="0.25">
      <c r="B20" s="21" t="s">
        <v>68</v>
      </c>
      <c r="C20" s="52" t="s">
        <v>118</v>
      </c>
      <c r="D20" s="10" t="s">
        <v>147</v>
      </c>
      <c r="E20" s="53"/>
      <c r="F20" s="53"/>
      <c r="G20" s="53"/>
      <c r="H20" s="53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</row>
    <row r="21" spans="1:40" ht="24" x14ac:dyDescent="0.25">
      <c r="A21" s="48"/>
      <c r="B21" s="20" t="s">
        <v>69</v>
      </c>
      <c r="C21" s="52"/>
      <c r="D21" s="10" t="s">
        <v>147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6"/>
      <c r="AB21" s="56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</row>
    <row r="22" spans="1:40" ht="24" x14ac:dyDescent="0.25">
      <c r="B22" s="21" t="s">
        <v>20</v>
      </c>
      <c r="C22" s="52" t="s">
        <v>150</v>
      </c>
      <c r="D22" s="10" t="s">
        <v>147</v>
      </c>
      <c r="E22" s="55">
        <v>14859.4</v>
      </c>
      <c r="F22" s="55">
        <v>15261.4</v>
      </c>
      <c r="G22" s="55">
        <v>14813.7</v>
      </c>
      <c r="H22" s="55">
        <v>16724.900000000001</v>
      </c>
      <c r="I22" s="55">
        <v>13875.7</v>
      </c>
      <c r="J22" s="55">
        <v>16786.2</v>
      </c>
      <c r="K22" s="55">
        <v>15289.7</v>
      </c>
      <c r="L22" s="55">
        <v>19757.8</v>
      </c>
      <c r="M22" s="55">
        <v>15591.3</v>
      </c>
      <c r="N22" s="55">
        <v>17737</v>
      </c>
      <c r="O22" s="55">
        <v>16695.900000000001</v>
      </c>
      <c r="P22" s="55">
        <v>18782.599999999999</v>
      </c>
      <c r="Q22" s="55">
        <v>13276.4</v>
      </c>
      <c r="R22" s="55">
        <v>18936.900000000001</v>
      </c>
      <c r="S22" s="55">
        <v>16518.900000000001</v>
      </c>
      <c r="T22" s="55">
        <v>19974.8</v>
      </c>
      <c r="U22" s="55">
        <v>16986.067999999999</v>
      </c>
      <c r="V22" s="55">
        <v>19427.169999999998</v>
      </c>
      <c r="W22" s="55">
        <v>18434.434999999998</v>
      </c>
      <c r="X22" s="55">
        <v>21471.510000000002</v>
      </c>
      <c r="Y22" s="55">
        <v>20287.300999999999</v>
      </c>
      <c r="Z22" s="55">
        <v>22209.14</v>
      </c>
      <c r="AA22" s="56">
        <v>20882.426320999999</v>
      </c>
      <c r="AB22" s="56">
        <v>24483.010343000002</v>
      </c>
      <c r="AC22" s="55">
        <v>21710.786</v>
      </c>
      <c r="AD22" s="55">
        <v>22346.847000000002</v>
      </c>
      <c r="AE22" s="55">
        <v>22421.454808999999</v>
      </c>
      <c r="AF22" s="55">
        <v>30072.318078</v>
      </c>
      <c r="AG22" s="55">
        <v>23629.729014</v>
      </c>
      <c r="AH22" s="55">
        <v>17629.271830999998</v>
      </c>
      <c r="AI22" s="55">
        <v>20528.154827999999</v>
      </c>
      <c r="AJ22" s="55">
        <v>22042.740856000004</v>
      </c>
      <c r="AK22" s="55">
        <v>25350.866759000004</v>
      </c>
      <c r="AL22" s="55">
        <v>24762.143882999997</v>
      </c>
      <c r="AM22" s="55">
        <v>24679.788679999998</v>
      </c>
      <c r="AN22" s="55">
        <v>19985.521455999999</v>
      </c>
    </row>
    <row r="23" spans="1:40" ht="24" x14ac:dyDescent="0.25">
      <c r="B23" s="21" t="s">
        <v>164</v>
      </c>
      <c r="C23" s="52" t="s">
        <v>120</v>
      </c>
      <c r="D23" s="10" t="s">
        <v>147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100</v>
      </c>
      <c r="S23" s="55">
        <v>500</v>
      </c>
      <c r="T23" s="55">
        <v>600</v>
      </c>
      <c r="U23" s="55">
        <v>300</v>
      </c>
      <c r="V23" s="55">
        <v>0</v>
      </c>
      <c r="W23" s="55">
        <v>0</v>
      </c>
      <c r="X23" s="55">
        <v>4.7560000000000002</v>
      </c>
      <c r="Y23" s="55">
        <v>0</v>
      </c>
      <c r="Z23" s="55">
        <v>0</v>
      </c>
      <c r="AA23" s="56">
        <v>0</v>
      </c>
      <c r="AB23" s="56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</row>
    <row r="24" spans="1:40" ht="24" x14ac:dyDescent="0.25">
      <c r="B24" s="21" t="s">
        <v>70</v>
      </c>
      <c r="C24" s="52" t="s">
        <v>121</v>
      </c>
      <c r="D24" s="10" t="s">
        <v>147</v>
      </c>
      <c r="E24" s="55">
        <v>8287.5</v>
      </c>
      <c r="F24" s="55">
        <v>8702.9</v>
      </c>
      <c r="G24" s="55">
        <v>8082.2</v>
      </c>
      <c r="H24" s="55">
        <v>9315.4</v>
      </c>
      <c r="I24" s="55">
        <v>8285.7000000000007</v>
      </c>
      <c r="J24" s="55">
        <v>10082.6</v>
      </c>
      <c r="K24" s="55">
        <v>9687.1</v>
      </c>
      <c r="L24" s="55">
        <v>9420</v>
      </c>
      <c r="M24" s="55">
        <v>9256.2000000000007</v>
      </c>
      <c r="N24" s="55">
        <v>8899.1</v>
      </c>
      <c r="O24" s="55">
        <v>8433.7999999999993</v>
      </c>
      <c r="P24" s="55">
        <v>8887.2000000000007</v>
      </c>
      <c r="Q24" s="55">
        <v>8360.1</v>
      </c>
      <c r="R24" s="55">
        <v>8891.7999999999993</v>
      </c>
      <c r="S24" s="55">
        <v>9456</v>
      </c>
      <c r="T24" s="55">
        <v>9716.1</v>
      </c>
      <c r="U24" s="55">
        <v>9373.1850000000013</v>
      </c>
      <c r="V24" s="55">
        <v>9915.7620000000006</v>
      </c>
      <c r="W24" s="55">
        <v>10787.092000000001</v>
      </c>
      <c r="X24" s="55">
        <v>12479.826000000001</v>
      </c>
      <c r="Y24" s="55">
        <v>11282.127</v>
      </c>
      <c r="Z24" s="55">
        <v>11394.447</v>
      </c>
      <c r="AA24" s="56">
        <v>12113.099948999999</v>
      </c>
      <c r="AB24" s="56">
        <v>13391.759423</v>
      </c>
      <c r="AC24" s="55">
        <v>12298.036</v>
      </c>
      <c r="AD24" s="55">
        <v>12517.218000000001</v>
      </c>
      <c r="AE24" s="55">
        <v>12285.411371999999</v>
      </c>
      <c r="AF24" s="55">
        <v>15647.912515</v>
      </c>
      <c r="AG24" s="55">
        <v>14980.149189</v>
      </c>
      <c r="AH24" s="55">
        <v>11148.795584</v>
      </c>
      <c r="AI24" s="55">
        <v>12763.439304</v>
      </c>
      <c r="AJ24" s="55">
        <v>11015.493062</v>
      </c>
      <c r="AK24" s="55">
        <v>14340.474031000002</v>
      </c>
      <c r="AL24" s="55">
        <v>13029.693046999999</v>
      </c>
      <c r="AM24" s="55">
        <v>12162.878338999999</v>
      </c>
      <c r="AN24" s="55">
        <v>8844.4394659999998</v>
      </c>
    </row>
    <row r="25" spans="1:40" ht="24" x14ac:dyDescent="0.25">
      <c r="B25" s="21" t="s">
        <v>71</v>
      </c>
      <c r="C25" s="52" t="s">
        <v>122</v>
      </c>
      <c r="D25" s="10" t="s">
        <v>147</v>
      </c>
      <c r="E25" s="55">
        <v>6571.9</v>
      </c>
      <c r="F25" s="55">
        <v>6558.5</v>
      </c>
      <c r="G25" s="55">
        <v>6731.4</v>
      </c>
      <c r="H25" s="55">
        <v>7409.5</v>
      </c>
      <c r="I25" s="55">
        <v>5590</v>
      </c>
      <c r="J25" s="55">
        <v>6703.6</v>
      </c>
      <c r="K25" s="55">
        <v>5602.6</v>
      </c>
      <c r="L25" s="55">
        <v>10337.799999999999</v>
      </c>
      <c r="M25" s="55">
        <v>6335</v>
      </c>
      <c r="N25" s="55">
        <v>8837.9</v>
      </c>
      <c r="O25" s="55">
        <v>8262.1</v>
      </c>
      <c r="P25" s="55">
        <v>9895.4</v>
      </c>
      <c r="Q25" s="55">
        <v>4916.3999999999996</v>
      </c>
      <c r="R25" s="55">
        <v>9945.1</v>
      </c>
      <c r="S25" s="55">
        <v>6562.9</v>
      </c>
      <c r="T25" s="55">
        <v>9658.7000000000007</v>
      </c>
      <c r="U25" s="55">
        <v>7312.8829999999998</v>
      </c>
      <c r="V25" s="55">
        <v>9511.4079999999994</v>
      </c>
      <c r="W25" s="55">
        <v>7647.3429999999989</v>
      </c>
      <c r="X25" s="55">
        <v>8986.9279999999999</v>
      </c>
      <c r="Y25" s="55">
        <v>9005.1739999999991</v>
      </c>
      <c r="Z25" s="55">
        <v>10814.692999999999</v>
      </c>
      <c r="AA25" s="56">
        <v>8769.3263719999995</v>
      </c>
      <c r="AB25" s="56">
        <v>11091.25092</v>
      </c>
      <c r="AC25" s="55">
        <v>9412.75</v>
      </c>
      <c r="AD25" s="55">
        <v>9829.628999999999</v>
      </c>
      <c r="AE25" s="55">
        <v>10136.043437</v>
      </c>
      <c r="AF25" s="55">
        <v>14424.405563</v>
      </c>
      <c r="AG25" s="55">
        <v>8649.5798250000007</v>
      </c>
      <c r="AH25" s="55">
        <v>6480.4762470000005</v>
      </c>
      <c r="AI25" s="55">
        <v>7764.7155240000011</v>
      </c>
      <c r="AJ25" s="55">
        <v>11027.247794000003</v>
      </c>
      <c r="AK25" s="55">
        <v>11010.392728000001</v>
      </c>
      <c r="AL25" s="55">
        <v>11732.450835999998</v>
      </c>
      <c r="AM25" s="55">
        <v>12516.910340999999</v>
      </c>
      <c r="AN25" s="55">
        <v>11141.081989999999</v>
      </c>
    </row>
    <row r="26" spans="1:40" ht="24" x14ac:dyDescent="0.25">
      <c r="B26" s="20" t="s">
        <v>72</v>
      </c>
      <c r="C26" s="52"/>
      <c r="D26" s="10" t="s">
        <v>147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6"/>
      <c r="AB26" s="56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</row>
    <row r="27" spans="1:40" ht="24" x14ac:dyDescent="0.25">
      <c r="B27" s="21" t="s">
        <v>20</v>
      </c>
      <c r="C27" s="52" t="s">
        <v>149</v>
      </c>
      <c r="D27" s="10" t="s">
        <v>147</v>
      </c>
      <c r="E27" s="55">
        <v>2937.9</v>
      </c>
      <c r="F27" s="55">
        <v>3100.2</v>
      </c>
      <c r="G27" s="55">
        <v>3484.4</v>
      </c>
      <c r="H27" s="55">
        <v>3889.2</v>
      </c>
      <c r="I27" s="55">
        <v>2908</v>
      </c>
      <c r="J27" s="55">
        <v>3194.3</v>
      </c>
      <c r="K27" s="55">
        <v>3697.6</v>
      </c>
      <c r="L27" s="55">
        <v>4056.4</v>
      </c>
      <c r="M27" s="55">
        <v>2881.8</v>
      </c>
      <c r="N27" s="55">
        <v>3247.5</v>
      </c>
      <c r="O27" s="55">
        <v>3831</v>
      </c>
      <c r="P27" s="55">
        <v>4066.3</v>
      </c>
      <c r="Q27" s="55">
        <v>3130.4</v>
      </c>
      <c r="R27" s="55">
        <v>4130.7</v>
      </c>
      <c r="S27" s="55">
        <v>4511</v>
      </c>
      <c r="T27" s="55">
        <v>5175.8999999999996</v>
      </c>
      <c r="U27" s="55">
        <v>3769.8650000000002</v>
      </c>
      <c r="V27" s="55">
        <v>4149.2980000000007</v>
      </c>
      <c r="W27" s="55">
        <v>4817.8090000000011</v>
      </c>
      <c r="X27" s="55">
        <v>5759.8119999999999</v>
      </c>
      <c r="Y27" s="55">
        <v>4401.8710000000001</v>
      </c>
      <c r="Z27" s="55">
        <v>5432.3810000000003</v>
      </c>
      <c r="AA27" s="56">
        <v>5676.6874079999998</v>
      </c>
      <c r="AB27" s="56">
        <v>6445.1233890000003</v>
      </c>
      <c r="AC27" s="55">
        <v>4983.482</v>
      </c>
      <c r="AD27" s="55">
        <v>5707.7880000000005</v>
      </c>
      <c r="AE27" s="55">
        <v>7095.3527999999988</v>
      </c>
      <c r="AF27" s="55">
        <v>7204.8908380000012</v>
      </c>
      <c r="AG27" s="55">
        <v>5238.3287550000014</v>
      </c>
      <c r="AH27" s="55">
        <v>3792.5596140000002</v>
      </c>
      <c r="AI27" s="55">
        <v>4962.8827780000011</v>
      </c>
      <c r="AJ27" s="55">
        <v>5647.2682839999998</v>
      </c>
      <c r="AK27" s="55">
        <v>5542.349244</v>
      </c>
      <c r="AL27" s="55">
        <v>5912.3582260000003</v>
      </c>
      <c r="AM27" s="55">
        <v>6604.5050119999996</v>
      </c>
      <c r="AN27" s="55">
        <v>7552.1934009999995</v>
      </c>
    </row>
    <row r="28" spans="1:40" ht="24" x14ac:dyDescent="0.25">
      <c r="B28" s="21" t="s">
        <v>73</v>
      </c>
      <c r="C28" s="52" t="s">
        <v>123</v>
      </c>
      <c r="D28" s="10" t="s">
        <v>147</v>
      </c>
      <c r="E28" s="55">
        <v>2579.9</v>
      </c>
      <c r="F28" s="55">
        <v>2696.3</v>
      </c>
      <c r="G28" s="55">
        <v>3072</v>
      </c>
      <c r="H28" s="55">
        <v>3517.5</v>
      </c>
      <c r="I28" s="55">
        <v>2531.1</v>
      </c>
      <c r="J28" s="55">
        <v>2802.9</v>
      </c>
      <c r="K28" s="55">
        <v>3157.3</v>
      </c>
      <c r="L28" s="55">
        <v>3675.2</v>
      </c>
      <c r="M28" s="55">
        <v>2542.1</v>
      </c>
      <c r="N28" s="55">
        <v>2830.9</v>
      </c>
      <c r="O28" s="55">
        <v>3267.8</v>
      </c>
      <c r="P28" s="55">
        <v>3716.3</v>
      </c>
      <c r="Q28" s="55">
        <v>2766.2</v>
      </c>
      <c r="R28" s="55">
        <v>3535.5</v>
      </c>
      <c r="S28" s="55">
        <v>3841.8</v>
      </c>
      <c r="T28" s="55">
        <v>4743.6000000000004</v>
      </c>
      <c r="U28" s="55">
        <v>3320.308</v>
      </c>
      <c r="V28" s="55">
        <v>3585.79</v>
      </c>
      <c r="W28" s="55">
        <v>4137.1990000000005</v>
      </c>
      <c r="X28" s="55">
        <v>5229.6130000000003</v>
      </c>
      <c r="Y28" s="55">
        <v>3859.482</v>
      </c>
      <c r="Z28" s="55">
        <v>4657.4880000000003</v>
      </c>
      <c r="AA28" s="56">
        <v>4944.9789049999999</v>
      </c>
      <c r="AB28" s="56">
        <v>5858.6930000000002</v>
      </c>
      <c r="AC28" s="55">
        <v>4348.7610000000004</v>
      </c>
      <c r="AD28" s="55">
        <v>4885.2179999999998</v>
      </c>
      <c r="AE28" s="55">
        <v>6364.5845579999987</v>
      </c>
      <c r="AF28" s="55">
        <v>6536.918364000001</v>
      </c>
      <c r="AG28" s="55">
        <v>4674.6334500000012</v>
      </c>
      <c r="AH28" s="55">
        <v>3683.7375380000003</v>
      </c>
      <c r="AI28" s="55">
        <v>4787.016853000001</v>
      </c>
      <c r="AJ28" s="55">
        <v>5478.3804249999994</v>
      </c>
      <c r="AK28" s="55">
        <v>5262.7324619999999</v>
      </c>
      <c r="AL28" s="55">
        <v>5489.9089900000008</v>
      </c>
      <c r="AM28" s="55">
        <v>6007.1299689999996</v>
      </c>
      <c r="AN28" s="55">
        <v>6977.3358779999999</v>
      </c>
    </row>
    <row r="29" spans="1:40" ht="24" x14ac:dyDescent="0.25">
      <c r="B29" s="21" t="s">
        <v>74</v>
      </c>
      <c r="C29" s="52" t="s">
        <v>124</v>
      </c>
      <c r="D29" s="10" t="s">
        <v>147</v>
      </c>
      <c r="E29" s="55">
        <v>2</v>
      </c>
      <c r="F29" s="55">
        <v>1.8</v>
      </c>
      <c r="G29" s="55">
        <v>3.9</v>
      </c>
      <c r="H29" s="55">
        <v>6.4</v>
      </c>
      <c r="I29" s="55">
        <v>3</v>
      </c>
      <c r="J29" s="55">
        <v>3</v>
      </c>
      <c r="K29" s="55">
        <v>4.8</v>
      </c>
      <c r="L29" s="55">
        <v>3.1</v>
      </c>
      <c r="M29" s="55">
        <v>2.2000000000000002</v>
      </c>
      <c r="N29" s="55">
        <v>2.6</v>
      </c>
      <c r="O29" s="55">
        <v>3.6</v>
      </c>
      <c r="P29" s="55">
        <v>3.2</v>
      </c>
      <c r="Q29" s="55">
        <v>2.8</v>
      </c>
      <c r="R29" s="55">
        <v>2.9</v>
      </c>
      <c r="S29" s="55">
        <v>3.6</v>
      </c>
      <c r="T29" s="55">
        <v>3.6</v>
      </c>
      <c r="U29" s="55">
        <v>4.32</v>
      </c>
      <c r="V29" s="55">
        <v>6.0679999999999996</v>
      </c>
      <c r="W29" s="55">
        <v>6.5729999999999995</v>
      </c>
      <c r="X29" s="55">
        <v>5.6869999999999994</v>
      </c>
      <c r="Y29" s="55">
        <v>5.4849999999999994</v>
      </c>
      <c r="Z29" s="55">
        <v>8.786999999999999</v>
      </c>
      <c r="AA29" s="56">
        <v>9.0080240000000007</v>
      </c>
      <c r="AB29" s="56">
        <v>9.5447819999999997</v>
      </c>
      <c r="AC29" s="55">
        <v>7.266</v>
      </c>
      <c r="AD29" s="55">
        <v>7.774</v>
      </c>
      <c r="AE29" s="55">
        <v>7.0445859999999989</v>
      </c>
      <c r="AF29" s="55">
        <v>7.0280420000000001</v>
      </c>
      <c r="AG29" s="55">
        <v>5.9703310000000007</v>
      </c>
      <c r="AH29" s="55">
        <v>6.2014730000000018</v>
      </c>
      <c r="AI29" s="55">
        <v>5.6183610000000002</v>
      </c>
      <c r="AJ29" s="55">
        <v>9.6879600000000003</v>
      </c>
      <c r="AK29" s="55">
        <v>1.8456009999999998</v>
      </c>
      <c r="AL29" s="55">
        <v>5.9165920000000014</v>
      </c>
      <c r="AM29" s="55">
        <v>10.082616999999999</v>
      </c>
      <c r="AN29" s="55">
        <v>11.456356000000001</v>
      </c>
    </row>
    <row r="30" spans="1:40" ht="24" x14ac:dyDescent="0.25">
      <c r="B30" s="21" t="s">
        <v>75</v>
      </c>
      <c r="C30" s="52" t="s">
        <v>125</v>
      </c>
      <c r="D30" s="10" t="s">
        <v>147</v>
      </c>
      <c r="E30" s="55">
        <v>356.1</v>
      </c>
      <c r="F30" s="55">
        <v>402.1</v>
      </c>
      <c r="G30" s="55">
        <v>408.5</v>
      </c>
      <c r="H30" s="55">
        <v>365.3</v>
      </c>
      <c r="I30" s="55">
        <v>373.9</v>
      </c>
      <c r="J30" s="55">
        <v>388.4</v>
      </c>
      <c r="K30" s="55">
        <v>535.6</v>
      </c>
      <c r="L30" s="55">
        <v>378.1</v>
      </c>
      <c r="M30" s="55">
        <v>337.5</v>
      </c>
      <c r="N30" s="55">
        <v>414</v>
      </c>
      <c r="O30" s="55">
        <v>559.70000000000005</v>
      </c>
      <c r="P30" s="55">
        <v>346.8</v>
      </c>
      <c r="Q30" s="55">
        <v>361.4</v>
      </c>
      <c r="R30" s="55">
        <v>592.29999999999995</v>
      </c>
      <c r="S30" s="55">
        <v>665.6</v>
      </c>
      <c r="T30" s="55">
        <v>428.6</v>
      </c>
      <c r="U30" s="55">
        <v>445.23699999999997</v>
      </c>
      <c r="V30" s="55">
        <v>557.44000000000005</v>
      </c>
      <c r="W30" s="55">
        <v>674.03699999999992</v>
      </c>
      <c r="X30" s="55">
        <v>524.51199999999994</v>
      </c>
      <c r="Y30" s="55">
        <v>536.904</v>
      </c>
      <c r="Z30" s="55">
        <v>766.10599999999999</v>
      </c>
      <c r="AA30" s="56">
        <v>722.70047899999997</v>
      </c>
      <c r="AB30" s="56">
        <v>576.88560699999994</v>
      </c>
      <c r="AC30" s="55">
        <v>627.45499999999993</v>
      </c>
      <c r="AD30" s="55">
        <v>814.79600000000005</v>
      </c>
      <c r="AE30" s="55">
        <v>723.72365600000001</v>
      </c>
      <c r="AF30" s="55">
        <v>660.94443200000001</v>
      </c>
      <c r="AG30" s="55">
        <v>557.72497399999997</v>
      </c>
      <c r="AH30" s="55">
        <v>102.62060299999999</v>
      </c>
      <c r="AI30" s="55">
        <v>170.24756400000001</v>
      </c>
      <c r="AJ30" s="55">
        <v>159.19989899999999</v>
      </c>
      <c r="AK30" s="55">
        <v>277.77118100000001</v>
      </c>
      <c r="AL30" s="55">
        <v>416.532644</v>
      </c>
      <c r="AM30" s="55">
        <v>587.29242599999998</v>
      </c>
      <c r="AN30" s="55">
        <v>563.40116699999999</v>
      </c>
    </row>
    <row r="31" spans="1:40" x14ac:dyDescent="0.25">
      <c r="D31" s="10"/>
    </row>
    <row r="32" spans="1:40" x14ac:dyDescent="0.25">
      <c r="D32" s="10"/>
      <c r="H32" s="57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x14ac:dyDescent="0.25">
      <c r="A33" s="77" t="s">
        <v>171</v>
      </c>
      <c r="D33" s="1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1:40" x14ac:dyDescent="0.25">
      <c r="A34" s="80" t="s">
        <v>172</v>
      </c>
      <c r="D34" s="1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x14ac:dyDescent="0.25">
      <c r="D35" s="1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1:40" x14ac:dyDescent="0.25"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</sheetData>
  <conditionalFormatting sqref="O12:T12 Y12:AD12 AO12:DA12">
    <cfRule type="duplicateValues" dxfId="27" priority="17"/>
  </conditionalFormatting>
  <conditionalFormatting sqref="C2:C8">
    <cfRule type="duplicateValues" dxfId="26" priority="15"/>
  </conditionalFormatting>
  <conditionalFormatting sqref="C9">
    <cfRule type="duplicateValues" dxfId="25" priority="13"/>
  </conditionalFormatting>
  <conditionalFormatting sqref="C1 C31:C1048576 A12:C12 E12:T12 Y12:AD12 AO12:XFD12">
    <cfRule type="duplicateValues" dxfId="24" priority="32"/>
  </conditionalFormatting>
  <conditionalFormatting sqref="C13:C30">
    <cfRule type="duplicateValues" dxfId="23" priority="11"/>
  </conditionalFormatting>
  <conditionalFormatting sqref="D7">
    <cfRule type="duplicateValues" dxfId="22" priority="9"/>
  </conditionalFormatting>
  <conditionalFormatting sqref="D10 D1 D36:D1048576 D12">
    <cfRule type="duplicateValues" dxfId="21" priority="10"/>
  </conditionalFormatting>
  <conditionalFormatting sqref="U12:X12">
    <cfRule type="duplicateValues" dxfId="20" priority="7"/>
  </conditionalFormatting>
  <conditionalFormatting sqref="U12:X12">
    <cfRule type="duplicateValues" dxfId="19" priority="8"/>
  </conditionalFormatting>
  <conditionalFormatting sqref="AE12">
    <cfRule type="duplicateValues" dxfId="18" priority="5"/>
  </conditionalFormatting>
  <conditionalFormatting sqref="AE12">
    <cfRule type="duplicateValues" dxfId="17" priority="6"/>
  </conditionalFormatting>
  <conditionalFormatting sqref="AF12:AJ12">
    <cfRule type="duplicateValues" dxfId="16" priority="3"/>
  </conditionalFormatting>
  <conditionalFormatting sqref="AF12:AJ12">
    <cfRule type="duplicateValues" dxfId="15" priority="4"/>
  </conditionalFormatting>
  <conditionalFormatting sqref="AK12:AN12">
    <cfRule type="duplicateValues" dxfId="14" priority="1"/>
  </conditionalFormatting>
  <conditionalFormatting sqref="AK12:AN12">
    <cfRule type="duplicateValues" dxfId="13" priority="2"/>
  </conditionalFormatting>
  <dataValidations disablePrompts="1" count="1">
    <dataValidation type="list" allowBlank="1" showInputMessage="1" showErrorMessage="1" sqref="B8" xr:uid="{B78C588D-3785-4C3A-B594-EFB15F63F412}">
      <formula1>$WTI$4:$WTI$6</formula1>
    </dataValidation>
  </dataValidations>
  <hyperlinks>
    <hyperlink ref="B9" r:id="rId1" xr:uid="{A9B35B18-EB17-4859-8AD0-C4B5716E399D}"/>
  </hyperlinks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4278D-9E10-4A10-8B4B-C4AAF91F1A50}">
  <dimension ref="A1:AW41"/>
  <sheetViews>
    <sheetView tabSelected="1" zoomScaleNormal="100" workbookViewId="0">
      <pane xSplit="4" ySplit="12" topLeftCell="AG13" activePane="bottomRight" state="frozen"/>
      <selection activeCell="C14" sqref="C14"/>
      <selection pane="topRight" activeCell="C14" sqref="C14"/>
      <selection pane="bottomLeft" activeCell="C14" sqref="C14"/>
      <selection pane="bottomRight" activeCell="AJ19" sqref="AJ19"/>
    </sheetView>
  </sheetViews>
  <sheetFormatPr defaultColWidth="9.140625" defaultRowHeight="15" x14ac:dyDescent="0.25"/>
  <cols>
    <col min="1" max="1" width="22.5703125" style="47" bestFit="1" customWidth="1"/>
    <col min="2" max="2" width="51.5703125" style="47" bestFit="1" customWidth="1"/>
    <col min="3" max="3" width="20.5703125" style="48" customWidth="1"/>
    <col min="4" max="4" width="13.7109375" style="48" customWidth="1"/>
    <col min="5" max="20" width="11.42578125" style="48" customWidth="1"/>
    <col min="21" max="23" width="11.5703125" style="48" customWidth="1"/>
    <col min="24" max="28" width="9.140625" style="48" customWidth="1"/>
    <col min="29" max="16384" width="9.140625" style="48"/>
  </cols>
  <sheetData>
    <row r="1" spans="1:49" s="32" customFormat="1" ht="15.75" customHeight="1" thickBot="1" x14ac:dyDescent="0.3">
      <c r="A1" s="29"/>
      <c r="B1" s="29"/>
      <c r="C1" s="30"/>
      <c r="D1" s="31"/>
    </row>
    <row r="2" spans="1:49" s="32" customFormat="1" ht="18" customHeight="1" x14ac:dyDescent="0.25">
      <c r="A2" s="2" t="s">
        <v>17</v>
      </c>
      <c r="B2" s="5" t="s">
        <v>13</v>
      </c>
      <c r="C2" s="12" t="s">
        <v>15</v>
      </c>
      <c r="D2" s="31"/>
    </row>
    <row r="3" spans="1:49" s="32" customFormat="1" ht="20.25" customHeight="1" x14ac:dyDescent="0.25">
      <c r="A3" s="3" t="s">
        <v>18</v>
      </c>
      <c r="B3" s="6" t="s">
        <v>14</v>
      </c>
      <c r="C3" s="12" t="s">
        <v>16</v>
      </c>
      <c r="D3" s="31"/>
    </row>
    <row r="4" spans="1:49" s="32" customFormat="1" ht="16.5" customHeight="1" x14ac:dyDescent="0.25">
      <c r="A4" s="4" t="s">
        <v>0</v>
      </c>
      <c r="B4" s="7" t="s">
        <v>23</v>
      </c>
      <c r="C4" s="12" t="s">
        <v>9</v>
      </c>
      <c r="D4" s="31"/>
    </row>
    <row r="5" spans="1:49" s="32" customFormat="1" ht="17.25" customHeight="1" x14ac:dyDescent="0.25">
      <c r="A5" s="3" t="s">
        <v>1</v>
      </c>
      <c r="B5" s="7" t="s">
        <v>22</v>
      </c>
      <c r="C5" s="12" t="s">
        <v>7</v>
      </c>
      <c r="D5" s="31"/>
    </row>
    <row r="6" spans="1:49" s="32" customFormat="1" ht="15.75" customHeight="1" x14ac:dyDescent="0.25">
      <c r="A6" s="3" t="s">
        <v>2</v>
      </c>
      <c r="B6" s="7" t="s">
        <v>10</v>
      </c>
      <c r="C6" s="12" t="s">
        <v>8</v>
      </c>
      <c r="D6" s="31"/>
      <c r="G6" s="33"/>
    </row>
    <row r="7" spans="1:49" s="32" customFormat="1" ht="21" customHeight="1" x14ac:dyDescent="0.25">
      <c r="A7" s="4" t="s">
        <v>24</v>
      </c>
      <c r="B7" s="6">
        <v>6</v>
      </c>
      <c r="C7" s="12" t="s">
        <v>158</v>
      </c>
      <c r="D7" s="28"/>
    </row>
    <row r="8" spans="1:49" s="32" customFormat="1" ht="19.5" customHeight="1" x14ac:dyDescent="0.25">
      <c r="A8" s="3" t="s">
        <v>3</v>
      </c>
      <c r="B8" s="7" t="s">
        <v>12</v>
      </c>
      <c r="C8" s="12" t="s">
        <v>159</v>
      </c>
      <c r="D8" s="31"/>
    </row>
    <row r="9" spans="1:49" s="32" customFormat="1" ht="17.25" customHeight="1" thickBot="1" x14ac:dyDescent="0.3">
      <c r="A9" s="13" t="s">
        <v>6</v>
      </c>
      <c r="B9" s="26" t="s">
        <v>42</v>
      </c>
      <c r="C9" s="27" t="s">
        <v>21</v>
      </c>
      <c r="D9" s="34"/>
    </row>
    <row r="10" spans="1:49" s="32" customFormat="1" ht="18" customHeight="1" thickBot="1" x14ac:dyDescent="0.3">
      <c r="A10" s="1"/>
      <c r="Y10" s="32">
        <v>0</v>
      </c>
    </row>
    <row r="11" spans="1:49" s="8" customFormat="1" ht="15.75" thickBot="1" x14ac:dyDescent="0.3">
      <c r="A11" s="8" t="s">
        <v>4</v>
      </c>
      <c r="B11" s="8" t="s">
        <v>19</v>
      </c>
      <c r="C11" s="8" t="s">
        <v>145</v>
      </c>
      <c r="D11" s="8" t="s">
        <v>146</v>
      </c>
      <c r="E11" s="14" t="s">
        <v>45</v>
      </c>
      <c r="F11" s="14" t="s">
        <v>46</v>
      </c>
      <c r="G11" s="14" t="s">
        <v>47</v>
      </c>
      <c r="H11" s="14" t="s">
        <v>48</v>
      </c>
      <c r="I11" s="14" t="s">
        <v>25</v>
      </c>
      <c r="J11" s="14" t="s">
        <v>26</v>
      </c>
      <c r="K11" s="14" t="s">
        <v>27</v>
      </c>
      <c r="L11" s="14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  <c r="R11" s="14" t="s">
        <v>34</v>
      </c>
      <c r="S11" s="14" t="s">
        <v>35</v>
      </c>
      <c r="T11" s="14" t="s">
        <v>36</v>
      </c>
      <c r="U11" s="14" t="s">
        <v>37</v>
      </c>
      <c r="V11" s="14" t="s">
        <v>38</v>
      </c>
      <c r="W11" s="14" t="s">
        <v>39</v>
      </c>
      <c r="X11" s="14" t="s">
        <v>40</v>
      </c>
      <c r="Y11" s="14" t="s">
        <v>41</v>
      </c>
      <c r="Z11" s="8" t="s">
        <v>151</v>
      </c>
      <c r="AA11" s="8" t="s">
        <v>152</v>
      </c>
      <c r="AB11" s="8" t="s">
        <v>153</v>
      </c>
      <c r="AC11" s="8" t="s">
        <v>154</v>
      </c>
      <c r="AD11" s="8" t="s">
        <v>155</v>
      </c>
      <c r="AE11" s="8" t="s">
        <v>156</v>
      </c>
      <c r="AF11" s="8" t="s">
        <v>157</v>
      </c>
      <c r="AG11" s="8" t="s">
        <v>160</v>
      </c>
      <c r="AH11" s="14" t="s">
        <v>162</v>
      </c>
      <c r="AI11" s="14" t="s">
        <v>163</v>
      </c>
      <c r="AJ11" s="8" t="s">
        <v>165</v>
      </c>
      <c r="AK11" s="81" t="str">
        <f>[5]Summary!AK11</f>
        <v>2021-Q1</v>
      </c>
      <c r="AL11" s="81" t="str">
        <f>[5]Summary!AL11</f>
        <v>2021-Q2</v>
      </c>
      <c r="AM11" s="81" t="str">
        <f>[5]Summary!AM11</f>
        <v>2021-Q3</v>
      </c>
      <c r="AN11" s="81" t="str">
        <f>[5]Summary!AN11</f>
        <v>2021-Q4</v>
      </c>
    </row>
    <row r="12" spans="1:49" s="9" customFormat="1" x14ac:dyDescent="0.25">
      <c r="B12" s="9" t="s">
        <v>166</v>
      </c>
    </row>
    <row r="13" spans="1:49" s="40" customFormat="1" ht="24" x14ac:dyDescent="0.25">
      <c r="A13" s="35"/>
      <c r="B13" s="36" t="s">
        <v>76</v>
      </c>
      <c r="C13" s="24" t="s">
        <v>126</v>
      </c>
      <c r="D13" s="10" t="s">
        <v>147</v>
      </c>
      <c r="E13" s="37">
        <v>17944.2</v>
      </c>
      <c r="F13" s="37">
        <v>26997.200000000001</v>
      </c>
      <c r="G13" s="37">
        <v>31287.4</v>
      </c>
      <c r="H13" s="37">
        <v>45825.1</v>
      </c>
      <c r="I13" s="37">
        <v>20678.3</v>
      </c>
      <c r="J13" s="37">
        <v>36062.5</v>
      </c>
      <c r="K13" s="37">
        <v>32058</v>
      </c>
      <c r="L13" s="37">
        <v>45034.8</v>
      </c>
      <c r="M13" s="37">
        <v>23756.2</v>
      </c>
      <c r="N13" s="37">
        <v>34336.1</v>
      </c>
      <c r="O13" s="37">
        <v>37101.199999999997</v>
      </c>
      <c r="P13" s="37">
        <v>52444.2</v>
      </c>
      <c r="Q13" s="37">
        <v>32357.1</v>
      </c>
      <c r="R13" s="37">
        <v>44103.3</v>
      </c>
      <c r="S13" s="37">
        <v>37258.1</v>
      </c>
      <c r="T13" s="37">
        <v>56433.3</v>
      </c>
      <c r="U13" s="38">
        <v>38471.830905999996</v>
      </c>
      <c r="V13" s="38">
        <v>42972.260928999996</v>
      </c>
      <c r="W13" s="38">
        <v>41827.697767999998</v>
      </c>
      <c r="X13" s="38">
        <v>58128.213090999998</v>
      </c>
      <c r="Y13" s="39">
        <v>46536.955688999995</v>
      </c>
      <c r="Z13" s="39">
        <v>46301.995846000005</v>
      </c>
      <c r="AA13" s="39">
        <v>45295.163356099998</v>
      </c>
      <c r="AB13" s="39">
        <v>61478.153513000005</v>
      </c>
      <c r="AC13" s="39">
        <v>45792.701795579385</v>
      </c>
      <c r="AD13" s="39">
        <v>51533.939442684226</v>
      </c>
      <c r="AE13" s="39">
        <v>52061.727478900328</v>
      </c>
      <c r="AF13" s="39">
        <v>66805.478044204181</v>
      </c>
      <c r="AG13" s="39">
        <v>47044.015783012655</v>
      </c>
      <c r="AH13" s="39">
        <v>51829.425755324686</v>
      </c>
      <c r="AI13" s="39">
        <v>51941.851031371727</v>
      </c>
      <c r="AJ13" s="39">
        <v>98541.396258631692</v>
      </c>
      <c r="AK13" s="39">
        <v>46755.5986899489</v>
      </c>
      <c r="AL13" s="39">
        <v>67478.214710082757</v>
      </c>
      <c r="AM13" s="39">
        <v>70610.712626856082</v>
      </c>
      <c r="AN13" s="39">
        <v>98042.85953892571</v>
      </c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49" s="43" customFormat="1" ht="24" x14ac:dyDescent="0.25">
      <c r="A14" s="41"/>
      <c r="B14" s="42" t="s">
        <v>77</v>
      </c>
      <c r="C14" s="24"/>
      <c r="D14" s="10" t="s">
        <v>147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8"/>
      <c r="W14" s="38"/>
      <c r="X14" s="37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49" s="43" customFormat="1" ht="24" x14ac:dyDescent="0.25">
      <c r="A15" s="44"/>
      <c r="B15" s="45" t="s">
        <v>20</v>
      </c>
      <c r="C15" s="24" t="s">
        <v>127</v>
      </c>
      <c r="D15" s="10" t="s">
        <v>147</v>
      </c>
      <c r="E15" s="37">
        <v>16514.400000000001</v>
      </c>
      <c r="F15" s="37">
        <v>25414.7</v>
      </c>
      <c r="G15" s="37">
        <v>29792.3</v>
      </c>
      <c r="H15" s="37">
        <v>44226.2</v>
      </c>
      <c r="I15" s="37">
        <v>19407.8</v>
      </c>
      <c r="J15" s="37">
        <v>34563.199999999997</v>
      </c>
      <c r="K15" s="37">
        <v>30230.799999999999</v>
      </c>
      <c r="L15" s="37">
        <v>43292.3</v>
      </c>
      <c r="M15" s="37">
        <v>22135</v>
      </c>
      <c r="N15" s="37">
        <v>33019.599999999999</v>
      </c>
      <c r="O15" s="37">
        <v>35528.400000000001</v>
      </c>
      <c r="P15" s="37">
        <v>50469.2</v>
      </c>
      <c r="Q15" s="37">
        <v>30713.7</v>
      </c>
      <c r="R15" s="37">
        <v>42573.7</v>
      </c>
      <c r="S15" s="37">
        <v>35424.400000000001</v>
      </c>
      <c r="T15" s="37">
        <v>54713.2</v>
      </c>
      <c r="U15" s="38">
        <v>36292.306085999997</v>
      </c>
      <c r="V15" s="38">
        <v>41196.073218999998</v>
      </c>
      <c r="W15" s="38">
        <v>39682.924778000001</v>
      </c>
      <c r="X15" s="37">
        <v>56202.038771</v>
      </c>
      <c r="Y15" s="39">
        <v>43823.866048999997</v>
      </c>
      <c r="Z15" s="39">
        <v>44650.146466000006</v>
      </c>
      <c r="AA15" s="39">
        <v>42817.061676099998</v>
      </c>
      <c r="AB15" s="39">
        <v>59810.454893000002</v>
      </c>
      <c r="AC15" s="39">
        <v>42995.466446999999</v>
      </c>
      <c r="AD15" s="39">
        <v>50076.248049000002</v>
      </c>
      <c r="AE15" s="39">
        <v>49443.876573000001</v>
      </c>
      <c r="AF15" s="39">
        <v>65167.548459999998</v>
      </c>
      <c r="AG15" s="39">
        <v>44379.879438000004</v>
      </c>
      <c r="AH15" s="39">
        <v>50857.0798</v>
      </c>
      <c r="AI15" s="39">
        <v>49473.681692999999</v>
      </c>
      <c r="AJ15" s="39">
        <v>96884.473778999993</v>
      </c>
      <c r="AK15" s="39">
        <v>44705.694159999999</v>
      </c>
      <c r="AL15" s="39">
        <v>66208.929631999999</v>
      </c>
      <c r="AM15" s="39">
        <v>68648.929165000009</v>
      </c>
      <c r="AN15" s="39">
        <v>95408.146667599998</v>
      </c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49" s="43" customFormat="1" ht="15.75" customHeight="1" x14ac:dyDescent="0.25">
      <c r="A16" s="44"/>
      <c r="B16" s="46" t="s">
        <v>78</v>
      </c>
      <c r="C16" s="24" t="s">
        <v>128</v>
      </c>
      <c r="D16" s="10" t="s">
        <v>147</v>
      </c>
      <c r="E16" s="37">
        <v>8097.6</v>
      </c>
      <c r="F16" s="37">
        <v>9642</v>
      </c>
      <c r="G16" s="37">
        <v>8770.1</v>
      </c>
      <c r="H16" s="37">
        <v>11979.3</v>
      </c>
      <c r="I16" s="37">
        <v>9028.2999999999993</v>
      </c>
      <c r="J16" s="37">
        <v>10710.3</v>
      </c>
      <c r="K16" s="37">
        <v>9339.6</v>
      </c>
      <c r="L16" s="37">
        <v>13227.4</v>
      </c>
      <c r="M16" s="37">
        <v>9804.7999999999993</v>
      </c>
      <c r="N16" s="37">
        <v>11087.6</v>
      </c>
      <c r="O16" s="37">
        <v>10700.1</v>
      </c>
      <c r="P16" s="37">
        <v>13069.2</v>
      </c>
      <c r="Q16" s="37">
        <v>10119.799999999999</v>
      </c>
      <c r="R16" s="37">
        <v>11662.8</v>
      </c>
      <c r="S16" s="37">
        <v>10880.4</v>
      </c>
      <c r="T16" s="37">
        <v>16697.5</v>
      </c>
      <c r="U16" s="38">
        <v>11769.156804</v>
      </c>
      <c r="V16" s="38">
        <v>13470.164659</v>
      </c>
      <c r="W16" s="38">
        <v>12134.685697000001</v>
      </c>
      <c r="X16" s="37">
        <v>17070.144015000002</v>
      </c>
      <c r="Y16" s="39">
        <v>12851.537973</v>
      </c>
      <c r="Z16" s="39">
        <v>14773.650484</v>
      </c>
      <c r="AA16" s="39">
        <v>13385.622454</v>
      </c>
      <c r="AB16" s="39">
        <v>18441.175233000002</v>
      </c>
      <c r="AC16" s="39">
        <v>14756.383475000001</v>
      </c>
      <c r="AD16" s="39">
        <v>16791.586912999999</v>
      </c>
      <c r="AE16" s="39">
        <v>15411.952971999999</v>
      </c>
      <c r="AF16" s="39">
        <v>21590.951550000002</v>
      </c>
      <c r="AG16" s="39">
        <v>16365.584466</v>
      </c>
      <c r="AH16" s="39">
        <v>18735.425272</v>
      </c>
      <c r="AI16" s="39">
        <v>16960.594963</v>
      </c>
      <c r="AJ16" s="39">
        <v>19790.59681899998</v>
      </c>
      <c r="AK16" s="39">
        <v>16469.202122999999</v>
      </c>
      <c r="AL16" s="39">
        <v>19529.434906999999</v>
      </c>
      <c r="AM16" s="39">
        <v>17028.061105000001</v>
      </c>
      <c r="AN16" s="39">
        <v>24785.193753</v>
      </c>
      <c r="AO16" s="39"/>
      <c r="AP16" s="39"/>
      <c r="AQ16" s="39"/>
      <c r="AR16" s="39"/>
      <c r="AS16" s="39"/>
      <c r="AT16" s="39"/>
      <c r="AU16" s="39"/>
      <c r="AV16" s="39"/>
      <c r="AW16" s="39"/>
    </row>
    <row r="17" spans="2:49" ht="24" x14ac:dyDescent="0.25">
      <c r="B17" s="46" t="s">
        <v>79</v>
      </c>
      <c r="C17" s="24"/>
      <c r="D17" s="10" t="s">
        <v>147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8"/>
      <c r="W17" s="38"/>
      <c r="X17" s="37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</row>
    <row r="18" spans="2:49" ht="24" x14ac:dyDescent="0.25">
      <c r="B18" s="46" t="s">
        <v>20</v>
      </c>
      <c r="C18" s="24" t="s">
        <v>129</v>
      </c>
      <c r="D18" s="10" t="s">
        <v>147</v>
      </c>
      <c r="E18" s="37">
        <v>3343</v>
      </c>
      <c r="F18" s="37">
        <v>6758.9</v>
      </c>
      <c r="G18" s="37">
        <v>11921.1</v>
      </c>
      <c r="H18" s="37">
        <v>15505</v>
      </c>
      <c r="I18" s="37">
        <v>4310.6000000000004</v>
      </c>
      <c r="J18" s="37">
        <v>10917.5</v>
      </c>
      <c r="K18" s="37">
        <v>9401.6</v>
      </c>
      <c r="L18" s="37">
        <v>15476.5</v>
      </c>
      <c r="M18" s="37">
        <v>5917.4</v>
      </c>
      <c r="N18" s="37">
        <v>9391.7000000000007</v>
      </c>
      <c r="O18" s="37">
        <v>9759.4</v>
      </c>
      <c r="P18" s="37">
        <v>18107.5</v>
      </c>
      <c r="Q18" s="37">
        <v>5214</v>
      </c>
      <c r="R18" s="37">
        <v>10638</v>
      </c>
      <c r="S18" s="37">
        <v>11204.4</v>
      </c>
      <c r="T18" s="37">
        <v>19744.099999999999</v>
      </c>
      <c r="U18" s="38">
        <v>6939.3818780000001</v>
      </c>
      <c r="V18" s="38">
        <v>9963.5636770000001</v>
      </c>
      <c r="W18" s="38">
        <v>10460.366110999999</v>
      </c>
      <c r="X18" s="37">
        <v>21872.684492</v>
      </c>
      <c r="Y18" s="39">
        <v>7422.7863680000009</v>
      </c>
      <c r="Z18" s="39">
        <v>12334.207393000001</v>
      </c>
      <c r="AA18" s="39">
        <v>12206.3781671</v>
      </c>
      <c r="AB18" s="39">
        <v>19286.541108000001</v>
      </c>
      <c r="AC18" s="39">
        <v>9895.6637179999998</v>
      </c>
      <c r="AD18" s="39">
        <v>13523.695459999999</v>
      </c>
      <c r="AE18" s="39">
        <v>13545.975253000001</v>
      </c>
      <c r="AF18" s="39">
        <v>20942.683724000002</v>
      </c>
      <c r="AG18" s="39">
        <v>7307.1774869999999</v>
      </c>
      <c r="AH18" s="39">
        <v>11355.121709999999</v>
      </c>
      <c r="AI18" s="39">
        <v>12445.303821999998</v>
      </c>
      <c r="AJ18" s="39">
        <v>41369.456865</v>
      </c>
      <c r="AK18" s="39">
        <v>7195.1907600000004</v>
      </c>
      <c r="AL18" s="39">
        <v>20556.908552000001</v>
      </c>
      <c r="AM18" s="39">
        <v>24410.840473</v>
      </c>
      <c r="AN18" s="39">
        <v>38109.538764999998</v>
      </c>
      <c r="AO18" s="39"/>
      <c r="AP18" s="39"/>
      <c r="AQ18" s="39"/>
      <c r="AR18" s="39"/>
      <c r="AS18" s="39"/>
      <c r="AT18" s="39"/>
      <c r="AU18" s="39"/>
      <c r="AV18" s="39"/>
      <c r="AW18" s="39"/>
    </row>
    <row r="19" spans="2:49" ht="24" x14ac:dyDescent="0.25">
      <c r="B19" s="42" t="s">
        <v>80</v>
      </c>
      <c r="C19" s="24" t="s">
        <v>130</v>
      </c>
      <c r="D19" s="10" t="s">
        <v>147</v>
      </c>
      <c r="E19" s="37">
        <v>374.9</v>
      </c>
      <c r="F19" s="37">
        <v>836.9</v>
      </c>
      <c r="G19" s="37">
        <v>3219.1</v>
      </c>
      <c r="H19" s="37">
        <v>2902.3</v>
      </c>
      <c r="I19" s="37">
        <v>639.6</v>
      </c>
      <c r="J19" s="37">
        <v>3149.9</v>
      </c>
      <c r="K19" s="37">
        <v>1950.3</v>
      </c>
      <c r="L19" s="37">
        <v>2452.9</v>
      </c>
      <c r="M19" s="37">
        <v>1302.3</v>
      </c>
      <c r="N19" s="37">
        <v>2139.1</v>
      </c>
      <c r="O19" s="37">
        <v>2404.4</v>
      </c>
      <c r="P19" s="37">
        <v>3070.4</v>
      </c>
      <c r="Q19" s="37">
        <v>453.7</v>
      </c>
      <c r="R19" s="37">
        <v>2461.6999999999998</v>
      </c>
      <c r="S19" s="37">
        <v>1616.1</v>
      </c>
      <c r="T19" s="37">
        <v>2867.2</v>
      </c>
      <c r="U19" s="38">
        <v>820.223343</v>
      </c>
      <c r="V19" s="38">
        <v>974.78132400000004</v>
      </c>
      <c r="W19" s="38">
        <v>1190.906434</v>
      </c>
      <c r="X19" s="37">
        <v>4837.1335069999996</v>
      </c>
      <c r="Y19" s="39">
        <v>1653.774271</v>
      </c>
      <c r="Z19" s="39">
        <v>1739.8184690000001</v>
      </c>
      <c r="AA19" s="39">
        <v>1786.5855141</v>
      </c>
      <c r="AB19" s="39">
        <v>3129.6211109999999</v>
      </c>
      <c r="AC19" s="39">
        <v>2723.5714600000001</v>
      </c>
      <c r="AD19" s="39">
        <v>1758.4275540000001</v>
      </c>
      <c r="AE19" s="39">
        <v>2075.1239909999999</v>
      </c>
      <c r="AF19" s="39">
        <v>2967.8691789999998</v>
      </c>
      <c r="AG19" s="39">
        <v>517.32524899999999</v>
      </c>
      <c r="AH19" s="39">
        <v>2552.6325219999999</v>
      </c>
      <c r="AI19" s="39">
        <v>1976.5565570000001</v>
      </c>
      <c r="AJ19" s="39">
        <v>11494.28608</v>
      </c>
      <c r="AK19" s="39">
        <v>1837.469388</v>
      </c>
      <c r="AL19" s="39">
        <v>8405.4087</v>
      </c>
      <c r="AM19" s="39">
        <v>4177.463205</v>
      </c>
      <c r="AN19" s="39">
        <v>8722.1470250000002</v>
      </c>
      <c r="AO19" s="39"/>
      <c r="AP19" s="39"/>
      <c r="AQ19" s="39"/>
      <c r="AR19" s="39"/>
      <c r="AS19" s="39"/>
      <c r="AT19" s="39"/>
      <c r="AU19" s="39"/>
      <c r="AV19" s="39"/>
      <c r="AW19" s="39"/>
    </row>
    <row r="20" spans="2:49" ht="24" x14ac:dyDescent="0.25">
      <c r="B20" s="45" t="s">
        <v>81</v>
      </c>
      <c r="C20" s="24" t="s">
        <v>131</v>
      </c>
      <c r="D20" s="10" t="s">
        <v>147</v>
      </c>
      <c r="E20" s="37">
        <v>420.8</v>
      </c>
      <c r="F20" s="37">
        <v>581.29999999999995</v>
      </c>
      <c r="G20" s="37">
        <v>548.4</v>
      </c>
      <c r="H20" s="37">
        <v>671.8</v>
      </c>
      <c r="I20" s="37">
        <v>380</v>
      </c>
      <c r="J20" s="37">
        <v>613.20000000000005</v>
      </c>
      <c r="K20" s="37">
        <v>620.20000000000005</v>
      </c>
      <c r="L20" s="37">
        <v>725.9</v>
      </c>
      <c r="M20" s="37">
        <v>456</v>
      </c>
      <c r="N20" s="37">
        <v>620.9</v>
      </c>
      <c r="O20" s="37">
        <v>581.70000000000005</v>
      </c>
      <c r="P20" s="37">
        <v>691.6</v>
      </c>
      <c r="Q20" s="37">
        <v>417.8</v>
      </c>
      <c r="R20" s="37">
        <v>595.79999999999995</v>
      </c>
      <c r="S20" s="37">
        <v>551.70000000000005</v>
      </c>
      <c r="T20" s="37">
        <v>669.6</v>
      </c>
      <c r="U20" s="38">
        <v>412.78974099999999</v>
      </c>
      <c r="V20" s="38">
        <v>515.72413500000005</v>
      </c>
      <c r="W20" s="38">
        <v>436.05275799999998</v>
      </c>
      <c r="X20" s="37">
        <v>850.95103400000005</v>
      </c>
      <c r="Y20" s="39">
        <v>427.04403300000001</v>
      </c>
      <c r="Z20" s="39">
        <v>668.80834600000003</v>
      </c>
      <c r="AA20" s="39">
        <v>541.32334600000002</v>
      </c>
      <c r="AB20" s="39">
        <v>821.46785899999998</v>
      </c>
      <c r="AC20" s="39">
        <v>507.531993</v>
      </c>
      <c r="AD20" s="39">
        <v>714.36307399999998</v>
      </c>
      <c r="AE20" s="39">
        <v>597.34073999999998</v>
      </c>
      <c r="AF20" s="39">
        <v>980.982572</v>
      </c>
      <c r="AG20" s="39">
        <v>530.88597800000002</v>
      </c>
      <c r="AH20" s="39">
        <v>526.11599799999999</v>
      </c>
      <c r="AI20" s="39">
        <v>643.11993099999995</v>
      </c>
      <c r="AJ20" s="39">
        <v>782.89863300000002</v>
      </c>
      <c r="AK20" s="39">
        <v>358.44156400000003</v>
      </c>
      <c r="AL20" s="39">
        <v>717.84288300000003</v>
      </c>
      <c r="AM20" s="39">
        <v>631.47201700000005</v>
      </c>
      <c r="AN20" s="39">
        <v>912.480322</v>
      </c>
      <c r="AO20" s="39"/>
      <c r="AP20" s="39"/>
      <c r="AQ20" s="39"/>
      <c r="AR20" s="39"/>
      <c r="AS20" s="39"/>
      <c r="AT20" s="39"/>
      <c r="AU20" s="39"/>
      <c r="AV20" s="39"/>
      <c r="AW20" s="39"/>
    </row>
    <row r="21" spans="2:49" ht="24" x14ac:dyDescent="0.25">
      <c r="B21" s="46" t="s">
        <v>82</v>
      </c>
      <c r="C21" s="24" t="s">
        <v>132</v>
      </c>
      <c r="D21" s="10" t="s">
        <v>147</v>
      </c>
      <c r="E21" s="37">
        <v>223.5</v>
      </c>
      <c r="F21" s="37">
        <v>464.4</v>
      </c>
      <c r="G21" s="37">
        <v>1200.5</v>
      </c>
      <c r="H21" s="37">
        <v>1357.7</v>
      </c>
      <c r="I21" s="37">
        <v>339.4</v>
      </c>
      <c r="J21" s="37">
        <v>543.6</v>
      </c>
      <c r="K21" s="37">
        <v>1085.9000000000001</v>
      </c>
      <c r="L21" s="37">
        <v>1330</v>
      </c>
      <c r="M21" s="37">
        <v>349.5</v>
      </c>
      <c r="N21" s="37">
        <v>575.4</v>
      </c>
      <c r="O21" s="37">
        <v>960.6</v>
      </c>
      <c r="P21" s="37">
        <v>1533.3</v>
      </c>
      <c r="Q21" s="37">
        <v>327.60000000000002</v>
      </c>
      <c r="R21" s="37">
        <v>835.4</v>
      </c>
      <c r="S21" s="37">
        <v>1272</v>
      </c>
      <c r="T21" s="37">
        <v>1935</v>
      </c>
      <c r="U21" s="38">
        <v>560.72483199999999</v>
      </c>
      <c r="V21" s="38">
        <v>1037.9051959999999</v>
      </c>
      <c r="W21" s="38">
        <v>1360.295576</v>
      </c>
      <c r="X21" s="37">
        <v>2473.3526929999998</v>
      </c>
      <c r="Y21" s="39">
        <v>572.16582100000005</v>
      </c>
      <c r="Z21" s="39">
        <v>1072.231151</v>
      </c>
      <c r="AA21" s="39">
        <v>1403.223925</v>
      </c>
      <c r="AB21" s="39">
        <v>2251.8130510000001</v>
      </c>
      <c r="AC21" s="39">
        <v>731.87231199999997</v>
      </c>
      <c r="AD21" s="39">
        <v>1423.2517419999999</v>
      </c>
      <c r="AE21" s="39">
        <v>1425.6377090000001</v>
      </c>
      <c r="AF21" s="39">
        <v>2445.137933</v>
      </c>
      <c r="AG21" s="39">
        <v>658.995318</v>
      </c>
      <c r="AH21" s="39">
        <v>1001.892814</v>
      </c>
      <c r="AI21" s="39">
        <v>1217.5063769999999</v>
      </c>
      <c r="AJ21" s="39">
        <v>3303.159361</v>
      </c>
      <c r="AK21" s="39">
        <v>524.07167800000002</v>
      </c>
      <c r="AL21" s="39">
        <v>1529.0725910000001</v>
      </c>
      <c r="AM21" s="39">
        <v>2315.356499</v>
      </c>
      <c r="AN21" s="39">
        <v>2316.3796560000001</v>
      </c>
      <c r="AO21" s="39"/>
      <c r="AP21" s="39"/>
      <c r="AQ21" s="39"/>
      <c r="AR21" s="39"/>
      <c r="AS21" s="39"/>
      <c r="AT21" s="39"/>
      <c r="AU21" s="39"/>
      <c r="AV21" s="39"/>
      <c r="AW21" s="39"/>
    </row>
    <row r="22" spans="2:49" ht="24" x14ac:dyDescent="0.25">
      <c r="B22" s="46" t="s">
        <v>83</v>
      </c>
      <c r="C22" s="24" t="s">
        <v>133</v>
      </c>
      <c r="D22" s="10" t="s">
        <v>147</v>
      </c>
      <c r="E22" s="37">
        <v>95.9</v>
      </c>
      <c r="F22" s="37">
        <v>369.7</v>
      </c>
      <c r="G22" s="37">
        <v>806.8</v>
      </c>
      <c r="H22" s="37">
        <v>1659</v>
      </c>
      <c r="I22" s="37">
        <v>122.1</v>
      </c>
      <c r="J22" s="37">
        <v>337.2</v>
      </c>
      <c r="K22" s="37">
        <v>960.8</v>
      </c>
      <c r="L22" s="37">
        <v>1370.7</v>
      </c>
      <c r="M22" s="37">
        <v>246.3</v>
      </c>
      <c r="N22" s="37">
        <v>599.29999999999995</v>
      </c>
      <c r="O22" s="37">
        <v>732.7</v>
      </c>
      <c r="P22" s="37">
        <v>1816.6</v>
      </c>
      <c r="Q22" s="37">
        <v>310.5</v>
      </c>
      <c r="R22" s="37">
        <v>956.2</v>
      </c>
      <c r="S22" s="37">
        <v>1372.2</v>
      </c>
      <c r="T22" s="37">
        <v>1847.4</v>
      </c>
      <c r="U22" s="38">
        <v>728.93486700000005</v>
      </c>
      <c r="V22" s="38">
        <v>1237.7879969999999</v>
      </c>
      <c r="W22" s="38">
        <v>1219.2450550000001</v>
      </c>
      <c r="X22" s="37">
        <v>2447.2791750000001</v>
      </c>
      <c r="Y22" s="39">
        <v>603.72243500000002</v>
      </c>
      <c r="Z22" s="39">
        <v>1657.565229</v>
      </c>
      <c r="AA22" s="39">
        <v>1374.852388</v>
      </c>
      <c r="AB22" s="39">
        <v>2499.3065769999998</v>
      </c>
      <c r="AC22" s="39">
        <v>586.38906399999996</v>
      </c>
      <c r="AD22" s="39">
        <v>2025.7166319999999</v>
      </c>
      <c r="AE22" s="39">
        <v>1477.618009</v>
      </c>
      <c r="AF22" s="39">
        <v>2719.5255269999998</v>
      </c>
      <c r="AG22" s="39">
        <v>889.58554800000002</v>
      </c>
      <c r="AH22" s="39">
        <v>1133.4879780000001</v>
      </c>
      <c r="AI22" s="39">
        <v>1671.8651910000001</v>
      </c>
      <c r="AJ22" s="39">
        <v>3282.2656729999999</v>
      </c>
      <c r="AK22" s="39">
        <v>412.74513000000002</v>
      </c>
      <c r="AL22" s="39">
        <v>2040.988351</v>
      </c>
      <c r="AM22" s="39">
        <v>2433.1948779999998</v>
      </c>
      <c r="AN22" s="39">
        <v>2927.0180190000001</v>
      </c>
      <c r="AO22" s="39"/>
      <c r="AP22" s="39"/>
      <c r="AQ22" s="39"/>
      <c r="AR22" s="39"/>
      <c r="AS22" s="39"/>
      <c r="AT22" s="39"/>
      <c r="AU22" s="39"/>
      <c r="AV22" s="39"/>
      <c r="AW22" s="39"/>
    </row>
    <row r="23" spans="2:49" ht="24" x14ac:dyDescent="0.25">
      <c r="B23" s="46" t="s">
        <v>84</v>
      </c>
      <c r="C23" s="24" t="s">
        <v>134</v>
      </c>
      <c r="D23" s="10" t="s">
        <v>147</v>
      </c>
      <c r="E23" s="37">
        <v>261.7</v>
      </c>
      <c r="F23" s="37">
        <v>593.5</v>
      </c>
      <c r="G23" s="37">
        <v>2377.1999999999998</v>
      </c>
      <c r="H23" s="37">
        <v>2644.1</v>
      </c>
      <c r="I23" s="37">
        <v>279.2</v>
      </c>
      <c r="J23" s="37">
        <v>1952</v>
      </c>
      <c r="K23" s="37">
        <v>409</v>
      </c>
      <c r="L23" s="37">
        <v>3063</v>
      </c>
      <c r="M23" s="37">
        <v>315.10000000000002</v>
      </c>
      <c r="N23" s="37">
        <v>351.1</v>
      </c>
      <c r="O23" s="37">
        <v>498.8</v>
      </c>
      <c r="P23" s="37">
        <v>2217.1999999999998</v>
      </c>
      <c r="Q23" s="37">
        <v>309.5</v>
      </c>
      <c r="R23" s="37">
        <v>537.29999999999995</v>
      </c>
      <c r="S23" s="37">
        <v>534.1</v>
      </c>
      <c r="T23" s="37">
        <v>3881.8</v>
      </c>
      <c r="U23" s="38">
        <v>340.12223399999999</v>
      </c>
      <c r="V23" s="38">
        <v>798.58491600000002</v>
      </c>
      <c r="W23" s="38">
        <v>523.45844599999998</v>
      </c>
      <c r="X23" s="37">
        <v>1544.308348</v>
      </c>
      <c r="Y23" s="39">
        <v>452.81920300000002</v>
      </c>
      <c r="Z23" s="39">
        <v>793.56387199999995</v>
      </c>
      <c r="AA23" s="39">
        <v>691.98496299999999</v>
      </c>
      <c r="AB23" s="39">
        <v>788.418814</v>
      </c>
      <c r="AC23" s="39">
        <v>526.12554</v>
      </c>
      <c r="AD23" s="39">
        <v>575.86885900000004</v>
      </c>
      <c r="AE23" s="39">
        <v>502.56477599999999</v>
      </c>
      <c r="AF23" s="39">
        <v>780.99107200000003</v>
      </c>
      <c r="AG23" s="39">
        <v>232.10914500000001</v>
      </c>
      <c r="AH23" s="39">
        <v>319.52882499999998</v>
      </c>
      <c r="AI23" s="39">
        <v>561.28670999999997</v>
      </c>
      <c r="AJ23" s="39">
        <v>7293.97397</v>
      </c>
      <c r="AK23" s="39">
        <v>232.02122700000001</v>
      </c>
      <c r="AL23" s="39">
        <v>675.86084400000004</v>
      </c>
      <c r="AM23" s="39">
        <v>2377.2919219999999</v>
      </c>
      <c r="AN23" s="39">
        <v>5765.5434670000004</v>
      </c>
      <c r="AO23" s="39"/>
      <c r="AP23" s="39"/>
      <c r="AQ23" s="39"/>
      <c r="AR23" s="39"/>
      <c r="AS23" s="39"/>
      <c r="AT23" s="39"/>
      <c r="AU23" s="39"/>
      <c r="AV23" s="39"/>
      <c r="AW23" s="39"/>
    </row>
    <row r="24" spans="2:49" ht="24" x14ac:dyDescent="0.25">
      <c r="B24" s="36" t="s">
        <v>85</v>
      </c>
      <c r="C24" s="24" t="s">
        <v>135</v>
      </c>
      <c r="D24" s="10" t="s">
        <v>147</v>
      </c>
      <c r="E24" s="37">
        <v>469.4</v>
      </c>
      <c r="F24" s="37">
        <v>828.8</v>
      </c>
      <c r="G24" s="37">
        <v>850.4</v>
      </c>
      <c r="H24" s="37">
        <v>1324.8</v>
      </c>
      <c r="I24" s="37">
        <v>531.20000000000005</v>
      </c>
      <c r="J24" s="37">
        <v>876.9</v>
      </c>
      <c r="K24" s="37">
        <v>949.7</v>
      </c>
      <c r="L24" s="37">
        <v>1217.9000000000001</v>
      </c>
      <c r="M24" s="37">
        <v>630.9</v>
      </c>
      <c r="N24" s="37">
        <v>1173.8</v>
      </c>
      <c r="O24" s="37">
        <v>1063</v>
      </c>
      <c r="P24" s="37">
        <v>1694.6</v>
      </c>
      <c r="Q24" s="37">
        <v>623.70000000000005</v>
      </c>
      <c r="R24" s="37">
        <v>1130</v>
      </c>
      <c r="S24" s="37">
        <v>1195.7</v>
      </c>
      <c r="T24" s="37">
        <v>1730.1</v>
      </c>
      <c r="U24" s="38">
        <v>853.02192600000001</v>
      </c>
      <c r="V24" s="38">
        <v>1249.9647789999999</v>
      </c>
      <c r="W24" s="38">
        <v>1379.466353</v>
      </c>
      <c r="X24" s="37">
        <v>1900.524431</v>
      </c>
      <c r="Y24" s="39">
        <v>608.24340400000006</v>
      </c>
      <c r="Z24" s="39">
        <v>1386.816331</v>
      </c>
      <c r="AA24" s="39">
        <v>1386.0310300000001</v>
      </c>
      <c r="AB24" s="39">
        <v>2106.3686069999999</v>
      </c>
      <c r="AC24" s="39">
        <v>756.52483800000005</v>
      </c>
      <c r="AD24" s="39">
        <v>1387.1572209999999</v>
      </c>
      <c r="AE24" s="39">
        <v>1401.852717</v>
      </c>
      <c r="AF24" s="39">
        <v>2181.4007820000002</v>
      </c>
      <c r="AG24" s="39">
        <v>835.84555399999999</v>
      </c>
      <c r="AH24" s="39">
        <v>1172.245467</v>
      </c>
      <c r="AI24" s="39">
        <v>1391.6319619999999</v>
      </c>
      <c r="AJ24" s="39">
        <v>2334.7740589999999</v>
      </c>
      <c r="AK24" s="39">
        <v>670.36964999999998</v>
      </c>
      <c r="AL24" s="39">
        <v>1402.323977</v>
      </c>
      <c r="AM24" s="39">
        <v>1456.558411</v>
      </c>
      <c r="AN24" s="39">
        <v>2681.2048180000002</v>
      </c>
      <c r="AO24" s="39"/>
      <c r="AP24" s="39"/>
      <c r="AQ24" s="39"/>
      <c r="AR24" s="39"/>
      <c r="AS24" s="39"/>
      <c r="AT24" s="39"/>
      <c r="AU24" s="39"/>
      <c r="AV24" s="39"/>
      <c r="AW24" s="39"/>
    </row>
    <row r="25" spans="2:49" ht="24" x14ac:dyDescent="0.25">
      <c r="B25" s="36" t="s">
        <v>86</v>
      </c>
      <c r="C25" s="24" t="s">
        <v>136</v>
      </c>
      <c r="D25" s="10" t="s">
        <v>147</v>
      </c>
      <c r="E25" s="37">
        <v>67.599999999999994</v>
      </c>
      <c r="F25" s="37">
        <v>99.2</v>
      </c>
      <c r="G25" s="37">
        <v>131.4</v>
      </c>
      <c r="H25" s="37">
        <v>177.3</v>
      </c>
      <c r="I25" s="37">
        <v>97.3</v>
      </c>
      <c r="J25" s="37">
        <v>133.5</v>
      </c>
      <c r="K25" s="37">
        <v>129.69999999999999</v>
      </c>
      <c r="L25" s="37">
        <v>188.8</v>
      </c>
      <c r="M25" s="37">
        <v>105.4</v>
      </c>
      <c r="N25" s="37">
        <v>125</v>
      </c>
      <c r="O25" s="37">
        <v>152.4</v>
      </c>
      <c r="P25" s="37">
        <v>188</v>
      </c>
      <c r="Q25" s="37">
        <v>98</v>
      </c>
      <c r="R25" s="37">
        <v>145.19999999999999</v>
      </c>
      <c r="S25" s="37">
        <v>129</v>
      </c>
      <c r="T25" s="37">
        <v>298.8</v>
      </c>
      <c r="U25" s="38">
        <v>111.40561099999999</v>
      </c>
      <c r="V25" s="38">
        <v>135.874403</v>
      </c>
      <c r="W25" s="38">
        <v>138.17231100000001</v>
      </c>
      <c r="X25" s="37">
        <v>241.316408</v>
      </c>
      <c r="Y25" s="39">
        <v>114.878012</v>
      </c>
      <c r="Z25" s="39">
        <v>172.732381</v>
      </c>
      <c r="AA25" s="39">
        <v>167.353655</v>
      </c>
      <c r="AB25" s="39">
        <v>220.21684200000001</v>
      </c>
      <c r="AC25" s="39">
        <v>131.416697</v>
      </c>
      <c r="AD25" s="39">
        <v>149.90588099999999</v>
      </c>
      <c r="AE25" s="39">
        <v>134.694186</v>
      </c>
      <c r="AF25" s="39">
        <v>251.221969</v>
      </c>
      <c r="AG25" s="39">
        <v>119.068848</v>
      </c>
      <c r="AH25" s="39">
        <v>126.37723200000001</v>
      </c>
      <c r="AI25" s="39">
        <v>153.43556899999999</v>
      </c>
      <c r="AJ25" s="39">
        <v>436.34281499999997</v>
      </c>
      <c r="AK25" s="39">
        <v>80.200855000000004</v>
      </c>
      <c r="AL25" s="39">
        <v>218.105918</v>
      </c>
      <c r="AM25" s="39">
        <v>191.320547</v>
      </c>
      <c r="AN25" s="39">
        <v>406.65019100000001</v>
      </c>
      <c r="AO25" s="39"/>
      <c r="AP25" s="39"/>
      <c r="AQ25" s="39"/>
      <c r="AR25" s="39"/>
      <c r="AS25" s="39"/>
      <c r="AT25" s="39"/>
      <c r="AU25" s="39"/>
      <c r="AV25" s="39"/>
      <c r="AW25" s="39"/>
    </row>
    <row r="26" spans="2:49" ht="24" x14ac:dyDescent="0.25">
      <c r="B26" s="79" t="s">
        <v>87</v>
      </c>
      <c r="C26" s="24" t="s">
        <v>137</v>
      </c>
      <c r="D26" s="10" t="s">
        <v>147</v>
      </c>
      <c r="E26" s="37">
        <v>35</v>
      </c>
      <c r="F26" s="37">
        <v>184</v>
      </c>
      <c r="G26" s="37">
        <v>132.1</v>
      </c>
      <c r="H26" s="37">
        <v>463.4</v>
      </c>
      <c r="I26" s="37">
        <v>46.3</v>
      </c>
      <c r="J26" s="37">
        <v>153.4</v>
      </c>
      <c r="K26" s="37">
        <v>132.4</v>
      </c>
      <c r="L26" s="37">
        <v>466.6</v>
      </c>
      <c r="M26" s="37">
        <v>62.6</v>
      </c>
      <c r="N26" s="37">
        <v>60.1</v>
      </c>
      <c r="O26" s="37">
        <v>109.5</v>
      </c>
      <c r="P26" s="37">
        <v>565.9</v>
      </c>
      <c r="Q26" s="37">
        <v>39.799999999999997</v>
      </c>
      <c r="R26" s="37">
        <v>150.30000000000001</v>
      </c>
      <c r="S26" s="37">
        <v>60.7</v>
      </c>
      <c r="T26" s="37">
        <v>548.4</v>
      </c>
      <c r="U26" s="38">
        <v>56.419989999999999</v>
      </c>
      <c r="V26" s="38">
        <v>198.789187</v>
      </c>
      <c r="W26" s="38">
        <v>147.567059</v>
      </c>
      <c r="X26" s="37">
        <v>308.79132099999998</v>
      </c>
      <c r="Y26" s="39">
        <v>75.352033000000006</v>
      </c>
      <c r="Z26" s="39">
        <v>196.359847</v>
      </c>
      <c r="AA26" s="39">
        <v>117.022012</v>
      </c>
      <c r="AB26" s="39">
        <v>241.655484</v>
      </c>
      <c r="AC26" s="39">
        <v>215.017706</v>
      </c>
      <c r="AD26" s="39">
        <v>153.848838</v>
      </c>
      <c r="AE26" s="39">
        <v>109.31625099999999</v>
      </c>
      <c r="AF26" s="39">
        <v>355.80828300000002</v>
      </c>
      <c r="AG26" s="39">
        <v>129.32863</v>
      </c>
      <c r="AH26" s="39">
        <v>219.48114000000001</v>
      </c>
      <c r="AI26" s="39">
        <v>176.633217</v>
      </c>
      <c r="AJ26" s="39">
        <v>1567.2214309999999</v>
      </c>
      <c r="AK26" s="39">
        <v>60.032243999999999</v>
      </c>
      <c r="AL26" s="39">
        <v>314.66934099999997</v>
      </c>
      <c r="AM26" s="39">
        <v>142.536237</v>
      </c>
      <c r="AN26" s="39">
        <v>527.573307</v>
      </c>
      <c r="AO26" s="39"/>
      <c r="AP26" s="39"/>
      <c r="AQ26" s="39"/>
      <c r="AR26" s="39"/>
      <c r="AS26" s="39"/>
      <c r="AT26" s="39"/>
      <c r="AU26" s="39"/>
      <c r="AV26" s="39"/>
      <c r="AW26" s="39"/>
    </row>
    <row r="27" spans="2:49" ht="24" x14ac:dyDescent="0.25">
      <c r="B27" s="79" t="s">
        <v>88</v>
      </c>
      <c r="C27" s="24" t="s">
        <v>138</v>
      </c>
      <c r="D27" s="10" t="s">
        <v>147</v>
      </c>
      <c r="E27" s="37">
        <v>1394</v>
      </c>
      <c r="F27" s="37">
        <v>2801.2</v>
      </c>
      <c r="G27" s="37">
        <v>2655.2</v>
      </c>
      <c r="H27" s="37">
        <v>4304.7</v>
      </c>
      <c r="I27" s="37">
        <v>1875.6</v>
      </c>
      <c r="J27" s="37">
        <v>3157.8</v>
      </c>
      <c r="K27" s="37">
        <v>3163.7</v>
      </c>
      <c r="L27" s="37">
        <v>4660.7</v>
      </c>
      <c r="M27" s="37">
        <v>2449.1</v>
      </c>
      <c r="N27" s="37">
        <v>3746.9</v>
      </c>
      <c r="O27" s="37">
        <v>3256.4</v>
      </c>
      <c r="P27" s="37">
        <v>6329.8</v>
      </c>
      <c r="Q27" s="37">
        <v>2633.5</v>
      </c>
      <c r="R27" s="37">
        <v>3826.2</v>
      </c>
      <c r="S27" s="37">
        <v>4472.8999999999996</v>
      </c>
      <c r="T27" s="37">
        <v>5965.7</v>
      </c>
      <c r="U27" s="38">
        <v>3055.7393339999999</v>
      </c>
      <c r="V27" s="38">
        <v>3814.1517399999998</v>
      </c>
      <c r="W27" s="38">
        <v>4065.202119</v>
      </c>
      <c r="X27" s="37">
        <v>7269.0275750000001</v>
      </c>
      <c r="Y27" s="39">
        <v>2914.7871559999999</v>
      </c>
      <c r="Z27" s="39">
        <v>4646.3117670000001</v>
      </c>
      <c r="AA27" s="39">
        <v>4738.0013339999996</v>
      </c>
      <c r="AB27" s="39">
        <v>7227.6727629999996</v>
      </c>
      <c r="AC27" s="39">
        <v>3717.2141080000001</v>
      </c>
      <c r="AD27" s="39">
        <v>5335.155659</v>
      </c>
      <c r="AE27" s="39">
        <v>5821.8268740000003</v>
      </c>
      <c r="AF27" s="39">
        <v>8259.7464070000005</v>
      </c>
      <c r="AG27" s="39">
        <v>3394.0332170000001</v>
      </c>
      <c r="AH27" s="39">
        <v>4303.3597339999997</v>
      </c>
      <c r="AI27" s="39">
        <v>4653.2683079999997</v>
      </c>
      <c r="AJ27" s="39">
        <v>10874.534842999999</v>
      </c>
      <c r="AK27" s="39">
        <v>3019.8390239999999</v>
      </c>
      <c r="AL27" s="39">
        <v>5252.6359469999998</v>
      </c>
      <c r="AM27" s="39">
        <v>10685.646757</v>
      </c>
      <c r="AN27" s="39">
        <v>13850.54196</v>
      </c>
      <c r="AO27" s="39"/>
      <c r="AP27" s="39"/>
      <c r="AQ27" s="39"/>
      <c r="AR27" s="39"/>
      <c r="AS27" s="39"/>
      <c r="AT27" s="39"/>
      <c r="AU27" s="39"/>
      <c r="AV27" s="39"/>
      <c r="AW27" s="39"/>
    </row>
    <row r="28" spans="2:49" ht="24" x14ac:dyDescent="0.25">
      <c r="B28" s="79" t="s">
        <v>20</v>
      </c>
      <c r="C28" s="24" t="s">
        <v>139</v>
      </c>
      <c r="D28" s="10" t="s">
        <v>147</v>
      </c>
      <c r="E28" s="37">
        <v>5073.7</v>
      </c>
      <c r="F28" s="37">
        <v>9013.7999999999993</v>
      </c>
      <c r="G28" s="37">
        <v>9101.1</v>
      </c>
      <c r="H28" s="37">
        <v>16741.900000000001</v>
      </c>
      <c r="I28" s="37">
        <v>6068.9</v>
      </c>
      <c r="J28" s="37">
        <v>12935.4</v>
      </c>
      <c r="K28" s="37">
        <v>11489.6</v>
      </c>
      <c r="L28" s="37">
        <v>14588.4</v>
      </c>
      <c r="M28" s="37">
        <v>6412.8</v>
      </c>
      <c r="N28" s="37">
        <v>12540.3</v>
      </c>
      <c r="O28" s="37">
        <v>15068.9</v>
      </c>
      <c r="P28" s="37">
        <v>19292.5</v>
      </c>
      <c r="Q28" s="37">
        <v>15379.9</v>
      </c>
      <c r="R28" s="37">
        <v>20272.8</v>
      </c>
      <c r="S28" s="37">
        <v>13339.6</v>
      </c>
      <c r="T28" s="37">
        <v>18271.599999999999</v>
      </c>
      <c r="U28" s="38">
        <v>17583.767404000002</v>
      </c>
      <c r="V28" s="38">
        <v>17762.344882999998</v>
      </c>
      <c r="W28" s="38">
        <v>17087.87297</v>
      </c>
      <c r="X28" s="37">
        <v>17259.210264000001</v>
      </c>
      <c r="Y28" s="39">
        <v>23549.541707999997</v>
      </c>
      <c r="Z28" s="39">
        <v>17542.288589000003</v>
      </c>
      <c r="AA28" s="39">
        <v>17225.061055000002</v>
      </c>
      <c r="AB28" s="39">
        <v>22082.738551999999</v>
      </c>
      <c r="AC28" s="39">
        <v>18343.419254</v>
      </c>
      <c r="AD28" s="39">
        <v>19760.965676</v>
      </c>
      <c r="AE28" s="39">
        <v>20485.948348000002</v>
      </c>
      <c r="AF28" s="39">
        <v>22633.913185999998</v>
      </c>
      <c r="AG28" s="39">
        <v>20707.117484999999</v>
      </c>
      <c r="AH28" s="39">
        <v>20766.532818</v>
      </c>
      <c r="AI28" s="39">
        <v>20067.782908000001</v>
      </c>
      <c r="AJ28" s="39">
        <v>35724.420095000001</v>
      </c>
      <c r="AK28" s="39">
        <v>21041.301276999999</v>
      </c>
      <c r="AL28" s="39">
        <v>26122.586173</v>
      </c>
      <c r="AM28" s="39">
        <v>27210.027587</v>
      </c>
      <c r="AN28" s="39">
        <v>32513.414149599997</v>
      </c>
      <c r="AO28" s="39"/>
      <c r="AP28" s="39"/>
      <c r="AQ28" s="39"/>
      <c r="AR28" s="39"/>
      <c r="AS28" s="39"/>
      <c r="AT28" s="39"/>
      <c r="AU28" s="39"/>
      <c r="AV28" s="39"/>
      <c r="AW28" s="39"/>
    </row>
    <row r="29" spans="2:49" ht="24" x14ac:dyDescent="0.25">
      <c r="B29" s="79" t="s">
        <v>89</v>
      </c>
      <c r="C29" s="24" t="s">
        <v>140</v>
      </c>
      <c r="D29" s="10" t="s">
        <v>147</v>
      </c>
      <c r="E29" s="37">
        <v>546.6</v>
      </c>
      <c r="F29" s="37">
        <v>821.8</v>
      </c>
      <c r="G29" s="37">
        <v>994.7</v>
      </c>
      <c r="H29" s="37">
        <v>988.7</v>
      </c>
      <c r="I29" s="37">
        <v>707.5</v>
      </c>
      <c r="J29" s="37">
        <v>974.3</v>
      </c>
      <c r="K29" s="37">
        <v>1188</v>
      </c>
      <c r="L29" s="37">
        <v>2985.7</v>
      </c>
      <c r="M29" s="37">
        <v>741.9</v>
      </c>
      <c r="N29" s="37">
        <v>838</v>
      </c>
      <c r="O29" s="37">
        <v>1363.7</v>
      </c>
      <c r="P29" s="37">
        <v>1845.4</v>
      </c>
      <c r="Q29" s="37">
        <v>872.3</v>
      </c>
      <c r="R29" s="37">
        <v>1103.2</v>
      </c>
      <c r="S29" s="37">
        <v>1613.3</v>
      </c>
      <c r="T29" s="37">
        <v>1969</v>
      </c>
      <c r="U29" s="38">
        <v>1172.6428659999999</v>
      </c>
      <c r="V29" s="38">
        <v>1304.7796390000001</v>
      </c>
      <c r="W29" s="38">
        <v>1925.0325339999999</v>
      </c>
      <c r="X29" s="37">
        <v>2522.0598669999999</v>
      </c>
      <c r="Y29" s="39">
        <v>1189.876092</v>
      </c>
      <c r="Z29" s="39">
        <v>1832.5948760000001</v>
      </c>
      <c r="AA29" s="39">
        <v>2110.7993059999999</v>
      </c>
      <c r="AB29" s="39">
        <v>2442.7901630000001</v>
      </c>
      <c r="AC29" s="39">
        <v>1672.4257150000001</v>
      </c>
      <c r="AD29" s="39">
        <v>1754.9972230000001</v>
      </c>
      <c r="AE29" s="39">
        <v>2350.4248229999998</v>
      </c>
      <c r="AF29" s="39">
        <v>2777.9653269999999</v>
      </c>
      <c r="AG29" s="39">
        <v>1305.34238</v>
      </c>
      <c r="AH29" s="39">
        <v>1330.7819910000001</v>
      </c>
      <c r="AI29" s="39">
        <v>1464.893145</v>
      </c>
      <c r="AJ29" s="39">
        <v>3849.9781389999998</v>
      </c>
      <c r="AK29" s="39">
        <v>1400.0626239999999</v>
      </c>
      <c r="AL29" s="39">
        <v>1594.164702</v>
      </c>
      <c r="AM29" s="39">
        <v>5537.4075210000001</v>
      </c>
      <c r="AN29" s="39">
        <v>4423.5829185999992</v>
      </c>
      <c r="AO29" s="39"/>
      <c r="AP29" s="39"/>
      <c r="AQ29" s="39"/>
      <c r="AR29" s="39"/>
      <c r="AS29" s="39"/>
      <c r="AT29" s="39"/>
      <c r="AU29" s="39"/>
      <c r="AV29" s="39"/>
      <c r="AW29" s="39"/>
    </row>
    <row r="30" spans="2:49" ht="24" x14ac:dyDescent="0.25">
      <c r="B30" s="79" t="s">
        <v>90</v>
      </c>
      <c r="C30" s="24"/>
      <c r="D30" s="10" t="s">
        <v>147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38"/>
      <c r="X30" s="37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</row>
    <row r="31" spans="2:49" ht="24" x14ac:dyDescent="0.25">
      <c r="B31" s="79" t="s">
        <v>91</v>
      </c>
      <c r="C31" s="24" t="s">
        <v>141</v>
      </c>
      <c r="D31" s="10" t="s">
        <v>147</v>
      </c>
      <c r="E31" s="37">
        <v>1.3</v>
      </c>
      <c r="F31" s="37">
        <v>84.4</v>
      </c>
      <c r="G31" s="37">
        <v>45.6</v>
      </c>
      <c r="H31" s="37">
        <v>82.7</v>
      </c>
      <c r="I31" s="37">
        <v>2</v>
      </c>
      <c r="J31" s="37">
        <v>5</v>
      </c>
      <c r="K31" s="37">
        <v>10.4</v>
      </c>
      <c r="L31" s="37">
        <v>178.2</v>
      </c>
      <c r="M31" s="37">
        <v>2.1</v>
      </c>
      <c r="N31" s="37">
        <v>83</v>
      </c>
      <c r="O31" s="37">
        <v>8.4</v>
      </c>
      <c r="P31" s="37">
        <v>95.8</v>
      </c>
      <c r="Q31" s="37">
        <v>2.5</v>
      </c>
      <c r="R31" s="37">
        <v>143.19999999999999</v>
      </c>
      <c r="S31" s="37">
        <v>5</v>
      </c>
      <c r="T31" s="37">
        <v>32.9</v>
      </c>
      <c r="U31" s="38">
        <v>103.69901299999999</v>
      </c>
      <c r="V31" s="38">
        <v>15.688307999999999</v>
      </c>
      <c r="W31" s="38">
        <v>13.60633</v>
      </c>
      <c r="X31" s="37">
        <v>439.34832799999998</v>
      </c>
      <c r="Y31" s="39">
        <v>42.391409000000003</v>
      </c>
      <c r="Z31" s="39">
        <v>86.936693000000005</v>
      </c>
      <c r="AA31" s="39">
        <v>33.301653999999999</v>
      </c>
      <c r="AB31" s="39">
        <v>182.030811</v>
      </c>
      <c r="AC31" s="39">
        <v>299.90651700000001</v>
      </c>
      <c r="AD31" s="39">
        <v>214.82442499999999</v>
      </c>
      <c r="AE31" s="39">
        <v>227.85725600000001</v>
      </c>
      <c r="AF31" s="39">
        <v>177.70825199999999</v>
      </c>
      <c r="AG31" s="39">
        <v>151.367932</v>
      </c>
      <c r="AH31" s="39">
        <v>164.14647099999999</v>
      </c>
      <c r="AI31" s="39">
        <v>314.346025</v>
      </c>
      <c r="AJ31" s="39">
        <v>610.048317</v>
      </c>
      <c r="AK31" s="39">
        <v>91.243253999999993</v>
      </c>
      <c r="AL31" s="39">
        <v>61.402614</v>
      </c>
      <c r="AM31" s="39">
        <v>45.994855000000001</v>
      </c>
      <c r="AN31" s="39">
        <v>510.83139699999998</v>
      </c>
      <c r="AO31" s="39"/>
      <c r="AP31" s="39"/>
      <c r="AQ31" s="39"/>
      <c r="AR31" s="39"/>
      <c r="AS31" s="39"/>
      <c r="AT31" s="39"/>
      <c r="AU31" s="39"/>
      <c r="AV31" s="39"/>
      <c r="AW31" s="39"/>
    </row>
    <row r="32" spans="2:49" ht="24" x14ac:dyDescent="0.25">
      <c r="B32" s="79" t="s">
        <v>92</v>
      </c>
      <c r="C32" s="24" t="s">
        <v>142</v>
      </c>
      <c r="D32" s="10" t="s">
        <v>147</v>
      </c>
      <c r="E32" s="37">
        <v>2359.6</v>
      </c>
      <c r="F32" s="37">
        <v>5166.8</v>
      </c>
      <c r="G32" s="37">
        <v>4956</v>
      </c>
      <c r="H32" s="37">
        <v>10082.6</v>
      </c>
      <c r="I32" s="37">
        <v>2588.4</v>
      </c>
      <c r="J32" s="37">
        <v>8080.5</v>
      </c>
      <c r="K32" s="37">
        <v>7301.1</v>
      </c>
      <c r="L32" s="37">
        <v>6441</v>
      </c>
      <c r="M32" s="37">
        <v>3148.1</v>
      </c>
      <c r="N32" s="37">
        <v>7457.5</v>
      </c>
      <c r="O32" s="37">
        <v>10060.4</v>
      </c>
      <c r="P32" s="37">
        <v>13035.2</v>
      </c>
      <c r="Q32" s="37">
        <v>9937</v>
      </c>
      <c r="R32" s="37">
        <v>14450</v>
      </c>
      <c r="S32" s="37">
        <v>7170.7</v>
      </c>
      <c r="T32" s="37">
        <v>11385.2</v>
      </c>
      <c r="U32" s="38">
        <v>11337.959070000001</v>
      </c>
      <c r="V32" s="38">
        <v>11392.614503999999</v>
      </c>
      <c r="W32" s="38">
        <v>9994.1618319999998</v>
      </c>
      <c r="X32" s="37">
        <v>9332.1567539999996</v>
      </c>
      <c r="Y32" s="39">
        <v>17050.785775</v>
      </c>
      <c r="Z32" s="39">
        <v>9932.3793900000001</v>
      </c>
      <c r="AA32" s="39">
        <v>9662.6829570000009</v>
      </c>
      <c r="AB32" s="39">
        <v>13817.786222000001</v>
      </c>
      <c r="AC32" s="39">
        <v>10682.064602</v>
      </c>
      <c r="AD32" s="39">
        <v>11608.263913000001</v>
      </c>
      <c r="AE32" s="39">
        <v>11754.151104</v>
      </c>
      <c r="AF32" s="39">
        <v>12929.868616</v>
      </c>
      <c r="AG32" s="39">
        <v>13019.216708</v>
      </c>
      <c r="AH32" s="39">
        <v>12820.360833000001</v>
      </c>
      <c r="AI32" s="39">
        <v>11945.945086</v>
      </c>
      <c r="AJ32" s="39">
        <v>16721.753599</v>
      </c>
      <c r="AK32" s="39">
        <v>11733.99865</v>
      </c>
      <c r="AL32" s="39">
        <v>15513.986543999999</v>
      </c>
      <c r="AM32" s="39">
        <v>13589.833666</v>
      </c>
      <c r="AN32" s="39">
        <v>17407.253756999999</v>
      </c>
      <c r="AO32" s="39"/>
      <c r="AP32" s="39"/>
      <c r="AQ32" s="39"/>
      <c r="AR32" s="39"/>
      <c r="AS32" s="39"/>
      <c r="AT32" s="39"/>
      <c r="AU32" s="39"/>
      <c r="AV32" s="39"/>
      <c r="AW32" s="39"/>
    </row>
    <row r="33" spans="1:49" ht="24" x14ac:dyDescent="0.25">
      <c r="B33" s="79" t="s">
        <v>93</v>
      </c>
      <c r="C33" s="24" t="s">
        <v>119</v>
      </c>
      <c r="D33" s="10" t="s">
        <v>147</v>
      </c>
      <c r="E33" s="37">
        <v>0.4</v>
      </c>
      <c r="F33" s="37">
        <v>2.9</v>
      </c>
      <c r="G33" s="37">
        <v>2</v>
      </c>
      <c r="H33" s="37">
        <v>0.9</v>
      </c>
      <c r="I33" s="37">
        <v>0.6</v>
      </c>
      <c r="J33" s="37">
        <v>0.3</v>
      </c>
      <c r="K33" s="37">
        <v>0.1</v>
      </c>
      <c r="L33" s="37">
        <v>23.2</v>
      </c>
      <c r="M33" s="37">
        <v>8.1999999999999993</v>
      </c>
      <c r="N33" s="37">
        <v>0.6</v>
      </c>
      <c r="O33" s="37">
        <v>0</v>
      </c>
      <c r="P33" s="37">
        <v>2.2000000000000002</v>
      </c>
      <c r="Q33" s="37">
        <v>25.7</v>
      </c>
      <c r="R33" s="37">
        <v>0</v>
      </c>
      <c r="S33" s="37">
        <v>1</v>
      </c>
      <c r="T33" s="37">
        <v>7.9</v>
      </c>
      <c r="U33" s="38">
        <v>2.6280000000000001</v>
      </c>
      <c r="V33" s="38">
        <v>1.438833</v>
      </c>
      <c r="W33" s="38">
        <v>7.0000000000000007E-2</v>
      </c>
      <c r="X33" s="37">
        <v>0</v>
      </c>
      <c r="Y33" s="39">
        <v>5.0999999999999997E-2</v>
      </c>
      <c r="Z33" s="39">
        <v>4.745457</v>
      </c>
      <c r="AA33" s="39">
        <v>10.48451</v>
      </c>
      <c r="AB33" s="39">
        <v>1.631262</v>
      </c>
      <c r="AC33" s="39">
        <v>0.36660599999999999</v>
      </c>
      <c r="AD33" s="39">
        <v>0.17219999999999999</v>
      </c>
      <c r="AE33" s="39">
        <v>11.607514999999999</v>
      </c>
      <c r="AF33" s="39">
        <v>2.51816</v>
      </c>
      <c r="AG33" s="39">
        <v>0.56343699999999997</v>
      </c>
      <c r="AH33" s="39">
        <v>0.61066900000000002</v>
      </c>
      <c r="AI33" s="39">
        <v>2.27203</v>
      </c>
      <c r="AJ33" s="39">
        <v>1.5873330000000001</v>
      </c>
      <c r="AK33" s="39">
        <v>2.1475599999999999</v>
      </c>
      <c r="AL33" s="39">
        <v>0.70218100000000006</v>
      </c>
      <c r="AM33" s="39">
        <v>0.05</v>
      </c>
      <c r="AN33" s="39">
        <v>4.3005000000000002E-2</v>
      </c>
      <c r="AO33" s="39"/>
      <c r="AP33" s="39"/>
      <c r="AQ33" s="39"/>
      <c r="AR33" s="39"/>
      <c r="AS33" s="39"/>
      <c r="AT33" s="39"/>
      <c r="AU33" s="39"/>
      <c r="AV33" s="39"/>
      <c r="AW33" s="39"/>
    </row>
    <row r="34" spans="1:49" ht="24" x14ac:dyDescent="0.25">
      <c r="B34" s="79" t="s">
        <v>148</v>
      </c>
      <c r="C34" s="24" t="s">
        <v>143</v>
      </c>
      <c r="D34" s="10" t="s">
        <v>147</v>
      </c>
      <c r="E34" s="37">
        <v>2165.8000000000002</v>
      </c>
      <c r="F34" s="37">
        <v>2938</v>
      </c>
      <c r="G34" s="37">
        <v>3102.8</v>
      </c>
      <c r="H34" s="37">
        <v>5587</v>
      </c>
      <c r="I34" s="37">
        <v>2770.4</v>
      </c>
      <c r="J34" s="37">
        <v>3875.3</v>
      </c>
      <c r="K34" s="37">
        <v>2990.1</v>
      </c>
      <c r="L34" s="37">
        <v>4960.3</v>
      </c>
      <c r="M34" s="37">
        <v>2512.4</v>
      </c>
      <c r="N34" s="37">
        <v>4161.1000000000004</v>
      </c>
      <c r="O34" s="37">
        <v>3636.3</v>
      </c>
      <c r="P34" s="37">
        <v>4314</v>
      </c>
      <c r="Q34" s="37">
        <v>4542.3999999999996</v>
      </c>
      <c r="R34" s="37">
        <v>4576.5</v>
      </c>
      <c r="S34" s="37">
        <v>4549.5</v>
      </c>
      <c r="T34" s="37">
        <v>4876.7</v>
      </c>
      <c r="U34" s="38">
        <v>4966.8384550000001</v>
      </c>
      <c r="V34" s="38">
        <v>5047.8235990000003</v>
      </c>
      <c r="W34" s="38">
        <v>5155.0022740000004</v>
      </c>
      <c r="X34" s="37">
        <v>4965.6453149999998</v>
      </c>
      <c r="Y34" s="39">
        <v>5266.4374319999997</v>
      </c>
      <c r="Z34" s="39">
        <v>5685.632173</v>
      </c>
      <c r="AA34" s="39">
        <v>5407.7926280000001</v>
      </c>
      <c r="AB34" s="39">
        <v>5638.500094</v>
      </c>
      <c r="AC34" s="39">
        <v>5688.6558139999997</v>
      </c>
      <c r="AD34" s="39">
        <v>6182.707915</v>
      </c>
      <c r="AE34" s="39">
        <v>6141.9076500000001</v>
      </c>
      <c r="AF34" s="39">
        <v>6745.8528310000002</v>
      </c>
      <c r="AG34" s="39">
        <v>6230.6270279999999</v>
      </c>
      <c r="AH34" s="39">
        <v>6450.6328540000004</v>
      </c>
      <c r="AI34" s="39">
        <v>6340.3266219999996</v>
      </c>
      <c r="AJ34" s="39">
        <v>14541.052707000001</v>
      </c>
      <c r="AK34" s="39">
        <v>7813.8491889999996</v>
      </c>
      <c r="AL34" s="39">
        <v>8952.3301319999991</v>
      </c>
      <c r="AM34" s="39">
        <v>8036.7415449999999</v>
      </c>
      <c r="AN34" s="39">
        <v>10171.703072</v>
      </c>
      <c r="AO34" s="39"/>
      <c r="AP34" s="39"/>
      <c r="AQ34" s="39"/>
      <c r="AR34" s="39"/>
      <c r="AS34" s="39"/>
      <c r="AT34" s="39"/>
      <c r="AU34" s="39"/>
      <c r="AV34" s="39"/>
      <c r="AW34" s="39"/>
    </row>
    <row r="35" spans="1:49" ht="24" x14ac:dyDescent="0.25">
      <c r="B35" s="79" t="s">
        <v>94</v>
      </c>
      <c r="C35" s="24" t="s">
        <v>144</v>
      </c>
      <c r="D35" s="10" t="s">
        <v>147</v>
      </c>
      <c r="E35" s="37">
        <v>1429.8</v>
      </c>
      <c r="F35" s="37">
        <v>1582.5</v>
      </c>
      <c r="G35" s="37">
        <v>1495.1</v>
      </c>
      <c r="H35" s="37">
        <v>1598.9</v>
      </c>
      <c r="I35" s="37">
        <v>1270.5</v>
      </c>
      <c r="J35" s="37">
        <v>1499.3</v>
      </c>
      <c r="K35" s="37">
        <v>1827.2</v>
      </c>
      <c r="L35" s="37">
        <v>1742.5</v>
      </c>
      <c r="M35" s="37">
        <v>1621.2</v>
      </c>
      <c r="N35" s="37">
        <v>1316.5</v>
      </c>
      <c r="O35" s="37">
        <v>1572.8</v>
      </c>
      <c r="P35" s="37">
        <v>1975</v>
      </c>
      <c r="Q35" s="37">
        <v>1643.4</v>
      </c>
      <c r="R35" s="37">
        <v>1529.6</v>
      </c>
      <c r="S35" s="37">
        <v>1833.7</v>
      </c>
      <c r="T35" s="37">
        <v>1720.1</v>
      </c>
      <c r="U35" s="38">
        <v>2179.5248200000001</v>
      </c>
      <c r="V35" s="49">
        <v>1776.1877099999999</v>
      </c>
      <c r="W35" s="49">
        <v>2144.7729899999999</v>
      </c>
      <c r="X35" s="39">
        <v>1926.1743199999999</v>
      </c>
      <c r="Y35" s="39">
        <v>2713.0896399999997</v>
      </c>
      <c r="Z35" s="39">
        <v>1651.8493799999999</v>
      </c>
      <c r="AA35" s="39">
        <v>2478.1016799999998</v>
      </c>
      <c r="AB35" s="39">
        <v>1667.6986200000001</v>
      </c>
      <c r="AC35" s="39">
        <v>2797.2353485793897</v>
      </c>
      <c r="AD35" s="39">
        <v>1457.6913936842218</v>
      </c>
      <c r="AE35" s="39">
        <v>2617.8509059003259</v>
      </c>
      <c r="AF35" s="39">
        <v>1637.9295842041843</v>
      </c>
      <c r="AG35" s="39">
        <v>2664.1363450126501</v>
      </c>
      <c r="AH35" s="39">
        <v>972.34595532468632</v>
      </c>
      <c r="AI35" s="39">
        <v>2468.1693383717275</v>
      </c>
      <c r="AJ35" s="39">
        <v>1656.9224796317051</v>
      </c>
      <c r="AK35" s="39">
        <v>2049.9045299489021</v>
      </c>
      <c r="AL35" s="39">
        <v>1269.2850780827573</v>
      </c>
      <c r="AM35" s="39">
        <v>1961.7834618560719</v>
      </c>
      <c r="AN35" s="39">
        <v>2634.7128713257116</v>
      </c>
      <c r="AO35" s="39"/>
      <c r="AP35" s="39"/>
      <c r="AQ35" s="39"/>
      <c r="AR35" s="39"/>
      <c r="AS35" s="39"/>
      <c r="AT35" s="39"/>
      <c r="AU35" s="39"/>
      <c r="AV35" s="39"/>
      <c r="AW35" s="39"/>
    </row>
    <row r="36" spans="1:49" x14ac:dyDescent="0.25">
      <c r="B36" s="79"/>
    </row>
    <row r="37" spans="1:49" x14ac:dyDescent="0.25">
      <c r="A37" s="77"/>
    </row>
    <row r="38" spans="1:49" x14ac:dyDescent="0.25">
      <c r="A38" s="78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</row>
    <row r="39" spans="1:49" x14ac:dyDescent="0.25"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</row>
    <row r="40" spans="1:49" x14ac:dyDescent="0.25"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</row>
    <row r="41" spans="1:49" x14ac:dyDescent="0.25"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</row>
  </sheetData>
  <conditionalFormatting sqref="C2:C9">
    <cfRule type="duplicateValues" dxfId="12" priority="16"/>
  </conditionalFormatting>
  <conditionalFormatting sqref="AB12:AD12 C10 C1 A12:C12 C36:C1048576 E12:T12 Y12 AX12:XFD12">
    <cfRule type="duplicateValues" dxfId="11" priority="37"/>
  </conditionalFormatting>
  <conditionalFormatting sqref="O12:T12 Y12">
    <cfRule type="duplicateValues" dxfId="10" priority="38"/>
  </conditionalFormatting>
  <conditionalFormatting sqref="C13:C35">
    <cfRule type="duplicateValues" dxfId="9" priority="14"/>
  </conditionalFormatting>
  <conditionalFormatting sqref="D7">
    <cfRule type="duplicateValues" dxfId="8" priority="12"/>
  </conditionalFormatting>
  <conditionalFormatting sqref="D10 D1 D36:D1048576 D12">
    <cfRule type="duplicateValues" dxfId="7" priority="13"/>
  </conditionalFormatting>
  <conditionalFormatting sqref="U12:X12">
    <cfRule type="duplicateValues" dxfId="6" priority="11"/>
  </conditionalFormatting>
  <conditionalFormatting sqref="U12:X12">
    <cfRule type="duplicateValues" dxfId="5" priority="39"/>
  </conditionalFormatting>
  <conditionalFormatting sqref="AE12">
    <cfRule type="duplicateValues" dxfId="4" priority="5"/>
  </conditionalFormatting>
  <conditionalFormatting sqref="AF12">
    <cfRule type="duplicateValues" dxfId="3" priority="4"/>
  </conditionalFormatting>
  <conditionalFormatting sqref="AG12:AJ12 AL12:AW12">
    <cfRule type="duplicateValues" dxfId="2" priority="3"/>
  </conditionalFormatting>
  <conditionalFormatting sqref="AK12">
    <cfRule type="duplicateValues" dxfId="1" priority="2"/>
  </conditionalFormatting>
  <conditionalFormatting sqref="Z12:AA12">
    <cfRule type="duplicateValues" dxfId="0" priority="1"/>
  </conditionalFormatting>
  <dataValidations count="1">
    <dataValidation type="list" allowBlank="1" showInputMessage="1" showErrorMessage="1" sqref="B8" xr:uid="{9245F090-97E1-4A0A-9D58-65A7346DBEC1}">
      <formula1>#REF!</formula1>
    </dataValidation>
  </dataValidations>
  <hyperlinks>
    <hyperlink ref="B9" r:id="rId1" xr:uid="{867F0EAB-AD41-463F-9843-F27A6101291C}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Revenue</vt:lpstr>
      <vt:lpstr>Expenditure</vt:lpstr>
      <vt:lpstr>Expenditure!Print_Area</vt:lpstr>
      <vt:lpstr>Revenue!Print_Area</vt:lpstr>
      <vt:lpstr>Summary!Print_Area</vt:lpstr>
      <vt:lpstr>Expenditure!Print_Titles</vt:lpstr>
      <vt:lpstr>Revenue!Print_Titles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2020-04-08T16:04:15Z</cp:lastPrinted>
  <dcterms:created xsi:type="dcterms:W3CDTF">2016-03-10T14:57:36Z</dcterms:created>
  <dcterms:modified xsi:type="dcterms:W3CDTF">2022-11-17T18:20:40Z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